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a.Mahdeouani\Desktop\SPORT SCOLAIRE FINAL\الرياضة المدرسية2021-2022\البوابة\"/>
    </mc:Choice>
  </mc:AlternateContent>
  <xr:revisionPtr revIDLastSave="0" documentId="13_ncr:1_{FCC41E19-BAB9-4A42-9486-8E53B44870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مجازين بالرياضات الجماعية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33" i="15" l="1"/>
  <c r="BD33" i="15"/>
  <c r="BC33" i="15"/>
  <c r="BB33" i="15"/>
  <c r="BA33" i="15"/>
  <c r="AZ33" i="15"/>
  <c r="AY33" i="15"/>
  <c r="AX33" i="15"/>
  <c r="BE32" i="15"/>
  <c r="BD32" i="15"/>
  <c r="BC32" i="15"/>
  <c r="BB32" i="15"/>
  <c r="BA32" i="15"/>
  <c r="AZ32" i="15"/>
  <c r="AY32" i="15"/>
  <c r="AX32" i="15"/>
  <c r="BE31" i="15"/>
  <c r="BD31" i="15"/>
  <c r="BC31" i="15"/>
  <c r="BB31" i="15"/>
  <c r="BA31" i="15"/>
  <c r="AZ31" i="15"/>
  <c r="AY31" i="15"/>
  <c r="AX31" i="15"/>
  <c r="BE30" i="15"/>
  <c r="BD30" i="15"/>
  <c r="BC30" i="15"/>
  <c r="BB30" i="15"/>
  <c r="BA30" i="15"/>
  <c r="AZ30" i="15"/>
  <c r="AY30" i="15"/>
  <c r="AX30" i="15"/>
  <c r="BE29" i="15"/>
  <c r="BD29" i="15"/>
  <c r="BC29" i="15"/>
  <c r="BB29" i="15"/>
  <c r="BA29" i="15"/>
  <c r="AZ29" i="15"/>
  <c r="AY29" i="15"/>
  <c r="AX29" i="15"/>
  <c r="BE28" i="15"/>
  <c r="BD28" i="15"/>
  <c r="BC28" i="15"/>
  <c r="BB28" i="15"/>
  <c r="BA28" i="15"/>
  <c r="AZ28" i="15"/>
  <c r="AY28" i="15"/>
  <c r="AX28" i="15"/>
  <c r="BE27" i="15"/>
  <c r="BD27" i="15"/>
  <c r="BC27" i="15"/>
  <c r="BB27" i="15"/>
  <c r="BA27" i="15"/>
  <c r="AZ27" i="15"/>
  <c r="AY27" i="15"/>
  <c r="AX27" i="15"/>
  <c r="BE26" i="15"/>
  <c r="BD26" i="15"/>
  <c r="BC26" i="15"/>
  <c r="BB26" i="15"/>
  <c r="BA26" i="15"/>
  <c r="AZ26" i="15"/>
  <c r="AY26" i="15"/>
  <c r="AX26" i="15"/>
  <c r="BE25" i="15"/>
  <c r="BD25" i="15"/>
  <c r="BC25" i="15"/>
  <c r="BB25" i="15"/>
  <c r="BA25" i="15"/>
  <c r="AZ25" i="15"/>
  <c r="AY25" i="15"/>
  <c r="AX25" i="15"/>
  <c r="BE24" i="15"/>
  <c r="BD24" i="15"/>
  <c r="BC24" i="15"/>
  <c r="BB24" i="15"/>
  <c r="BA24" i="15"/>
  <c r="AZ24" i="15"/>
  <c r="AY24" i="15"/>
  <c r="AX24" i="15"/>
  <c r="BE23" i="15"/>
  <c r="BD23" i="15"/>
  <c r="BC23" i="15"/>
  <c r="BB23" i="15"/>
  <c r="BA23" i="15"/>
  <c r="AZ23" i="15"/>
  <c r="AY23" i="15"/>
  <c r="AX23" i="15"/>
  <c r="BE22" i="15"/>
  <c r="BD22" i="15"/>
  <c r="BC22" i="15"/>
  <c r="BB22" i="15"/>
  <c r="BA22" i="15"/>
  <c r="AZ22" i="15"/>
  <c r="AY22" i="15"/>
  <c r="AX22" i="15"/>
  <c r="BE21" i="15"/>
  <c r="BD21" i="15"/>
  <c r="BC21" i="15"/>
  <c r="BB21" i="15"/>
  <c r="BA21" i="15"/>
  <c r="AZ21" i="15"/>
  <c r="AY21" i="15"/>
  <c r="AX21" i="15"/>
  <c r="BE20" i="15"/>
  <c r="BD20" i="15"/>
  <c r="BC20" i="15"/>
  <c r="BB20" i="15"/>
  <c r="BA20" i="15"/>
  <c r="AZ20" i="15"/>
  <c r="AY20" i="15"/>
  <c r="AX20" i="15"/>
  <c r="BE19" i="15"/>
  <c r="BD19" i="15"/>
  <c r="BC19" i="15"/>
  <c r="BB19" i="15"/>
  <c r="BA19" i="15"/>
  <c r="AZ19" i="15"/>
  <c r="AY19" i="15"/>
  <c r="AX19" i="15"/>
  <c r="BE18" i="15"/>
  <c r="BD18" i="15"/>
  <c r="BC18" i="15"/>
  <c r="BB18" i="15"/>
  <c r="BA18" i="15"/>
  <c r="AZ18" i="15"/>
  <c r="AY18" i="15"/>
  <c r="AX18" i="15"/>
  <c r="BE17" i="15"/>
  <c r="BD17" i="15"/>
  <c r="BC17" i="15"/>
  <c r="BB17" i="15"/>
  <c r="BA17" i="15"/>
  <c r="AZ17" i="15"/>
  <c r="AY17" i="15"/>
  <c r="AX17" i="15"/>
  <c r="BE16" i="15"/>
  <c r="BD16" i="15"/>
  <c r="BC16" i="15"/>
  <c r="BB16" i="15"/>
  <c r="BA16" i="15"/>
  <c r="AZ16" i="15"/>
  <c r="AY16" i="15"/>
  <c r="AX16" i="15"/>
  <c r="BE15" i="15"/>
  <c r="BD15" i="15"/>
  <c r="BC15" i="15"/>
  <c r="BB15" i="15"/>
  <c r="BA15" i="15"/>
  <c r="AZ15" i="15"/>
  <c r="AY15" i="15"/>
  <c r="AX15" i="15"/>
  <c r="BE14" i="15"/>
  <c r="BD14" i="15"/>
  <c r="BC14" i="15"/>
  <c r="BB14" i="15"/>
  <c r="BA14" i="15"/>
  <c r="AZ14" i="15"/>
  <c r="AY14" i="15"/>
  <c r="AX14" i="15"/>
  <c r="BE13" i="15"/>
  <c r="BD13" i="15"/>
  <c r="BC13" i="15"/>
  <c r="BB13" i="15"/>
  <c r="BA13" i="15"/>
  <c r="AZ13" i="15"/>
  <c r="AY13" i="15"/>
  <c r="AX13" i="15"/>
  <c r="BE12" i="15"/>
  <c r="BD12" i="15"/>
  <c r="BC12" i="15"/>
  <c r="BB12" i="15"/>
  <c r="BA12" i="15"/>
  <c r="AZ12" i="15"/>
  <c r="AY12" i="15"/>
  <c r="AX12" i="15"/>
  <c r="BE11" i="15"/>
  <c r="BD11" i="15"/>
  <c r="BC11" i="15"/>
  <c r="BB11" i="15"/>
  <c r="BA11" i="15"/>
  <c r="AZ11" i="15"/>
  <c r="AY11" i="15"/>
  <c r="AX11" i="15"/>
  <c r="BE10" i="15"/>
  <c r="BD10" i="15"/>
  <c r="BC10" i="15"/>
  <c r="BB10" i="15"/>
  <c r="BA10" i="15"/>
  <c r="BF14" i="15" l="1"/>
  <c r="BF16" i="15"/>
  <c r="BF17" i="15"/>
  <c r="BF18" i="15"/>
  <c r="BF19" i="15"/>
  <c r="BF20" i="15"/>
  <c r="BF21" i="15"/>
  <c r="BF22" i="15"/>
  <c r="BF28" i="15"/>
  <c r="BF29" i="15"/>
  <c r="BF30" i="15"/>
  <c r="BF25" i="15"/>
  <c r="BF24" i="15"/>
  <c r="BF33" i="15"/>
  <c r="BF31" i="15"/>
  <c r="BF26" i="15"/>
  <c r="BF11" i="15"/>
  <c r="BF12" i="15"/>
  <c r="BF13" i="15"/>
  <c r="BF23" i="15"/>
  <c r="BF15" i="15"/>
  <c r="BF27" i="15"/>
  <c r="BF32" i="15"/>
  <c r="BG26" i="15"/>
  <c r="BH26" i="15" s="1"/>
  <c r="BG14" i="15"/>
  <c r="BH14" i="15" s="1"/>
  <c r="BG15" i="15"/>
  <c r="BG18" i="15"/>
  <c r="BG19" i="15"/>
  <c r="BG22" i="15"/>
  <c r="BG23" i="15"/>
  <c r="BG11" i="15"/>
  <c r="BG27" i="15"/>
  <c r="BG30" i="15"/>
  <c r="BG31" i="15"/>
  <c r="BG12" i="15"/>
  <c r="BG13" i="15"/>
  <c r="BG16" i="15"/>
  <c r="BG17" i="15"/>
  <c r="BG20" i="15"/>
  <c r="BG21" i="15"/>
  <c r="BG24" i="15"/>
  <c r="BH24" i="15" s="1"/>
  <c r="BG25" i="15"/>
  <c r="BG28" i="15"/>
  <c r="BG29" i="15"/>
  <c r="BG32" i="15"/>
  <c r="BG33" i="15"/>
  <c r="BH33" i="15" s="1"/>
  <c r="AZ10" i="15"/>
  <c r="AY10" i="15"/>
  <c r="BG10" i="15" s="1"/>
  <c r="AX10" i="15"/>
  <c r="BH28" i="15" l="1"/>
  <c r="BH20" i="15"/>
  <c r="BH12" i="15"/>
  <c r="BH18" i="15"/>
  <c r="BH22" i="15"/>
  <c r="BH17" i="15"/>
  <c r="BH16" i="15"/>
  <c r="BH30" i="15"/>
  <c r="BH29" i="15"/>
  <c r="BH21" i="15"/>
  <c r="BH19" i="15"/>
  <c r="BH25" i="15"/>
  <c r="BH32" i="15"/>
  <c r="BH11" i="15"/>
  <c r="BH15" i="15"/>
  <c r="BH31" i="15"/>
  <c r="BH13" i="15"/>
  <c r="BH27" i="15"/>
  <c r="BH23" i="15"/>
  <c r="BF10" i="15"/>
  <c r="AW34" i="15"/>
  <c r="AV34" i="15"/>
  <c r="AO34" i="15"/>
  <c r="AN34" i="15"/>
  <c r="AG34" i="15"/>
  <c r="AF34" i="15"/>
  <c r="Y34" i="15"/>
  <c r="X34" i="15"/>
  <c r="Q34" i="15"/>
  <c r="P34" i="15"/>
  <c r="I34" i="15"/>
  <c r="H34" i="15"/>
  <c r="AU34" i="15"/>
  <c r="AT34" i="15"/>
  <c r="AM34" i="15"/>
  <c r="AL34" i="15"/>
  <c r="AE34" i="15"/>
  <c r="AD34" i="15"/>
  <c r="W34" i="15"/>
  <c r="V34" i="15"/>
  <c r="O34" i="15"/>
  <c r="N34" i="15"/>
  <c r="G34" i="15"/>
  <c r="F34" i="15"/>
  <c r="AS34" i="15"/>
  <c r="AR34" i="15"/>
  <c r="AK34" i="15"/>
  <c r="AJ34" i="15"/>
  <c r="AC34" i="15"/>
  <c r="AB34" i="15"/>
  <c r="U34" i="15"/>
  <c r="T34" i="15"/>
  <c r="M34" i="15"/>
  <c r="L34" i="15"/>
  <c r="E34" i="15"/>
  <c r="D34" i="15"/>
  <c r="AQ34" i="15"/>
  <c r="AP34" i="15"/>
  <c r="AI34" i="15"/>
  <c r="AH34" i="15"/>
  <c r="AA34" i="15"/>
  <c r="Z34" i="15"/>
  <c r="S34" i="15"/>
  <c r="R34" i="15"/>
  <c r="K34" i="15"/>
  <c r="J34" i="15"/>
  <c r="C34" i="15"/>
  <c r="B34" i="15"/>
  <c r="AX34" i="15" l="1"/>
  <c r="AZ34" i="15"/>
  <c r="BB34" i="15"/>
  <c r="BD34" i="15"/>
  <c r="AY34" i="15"/>
  <c r="BA34" i="15"/>
  <c r="BC34" i="15"/>
  <c r="BE34" i="15"/>
  <c r="H35" i="15"/>
  <c r="X35" i="15"/>
  <c r="AN35" i="15"/>
  <c r="AT35" i="15"/>
  <c r="J35" i="15"/>
  <c r="B35" i="15"/>
  <c r="R35" i="15"/>
  <c r="AH35" i="15"/>
  <c r="D35" i="15"/>
  <c r="BH10" i="15"/>
  <c r="T35" i="15"/>
  <c r="AJ35" i="15"/>
  <c r="N35" i="15"/>
  <c r="AF35" i="15"/>
  <c r="AP35" i="15"/>
  <c r="F35" i="15"/>
  <c r="V35" i="15"/>
  <c r="AL35" i="15"/>
  <c r="Z35" i="15"/>
  <c r="L35" i="15"/>
  <c r="AB35" i="15"/>
  <c r="AR35" i="15"/>
  <c r="AD35" i="15"/>
  <c r="P35" i="15"/>
  <c r="AV35" i="15"/>
  <c r="BG34" i="15" l="1"/>
  <c r="BD35" i="15"/>
  <c r="BB35" i="15"/>
  <c r="AZ35" i="15"/>
  <c r="BF34" i="15"/>
  <c r="AX35" i="15"/>
  <c r="AP36" i="15"/>
  <c r="AH36" i="15"/>
  <c r="Z36" i="15"/>
  <c r="R36" i="15"/>
  <c r="B36" i="15"/>
  <c r="J36" i="15"/>
  <c r="BF35" i="15" l="1"/>
  <c r="AX36" i="15"/>
  <c r="BH34" i="15"/>
</calcChain>
</file>

<file path=xl/sharedStrings.xml><?xml version="1.0" encoding="utf-8"?>
<sst xmlns="http://schemas.openxmlformats.org/spreadsheetml/2006/main" count="128" uniqueCount="47">
  <si>
    <t>الولايات</t>
  </si>
  <si>
    <t>إناث</t>
  </si>
  <si>
    <t>ذكور</t>
  </si>
  <si>
    <t>المجموع</t>
  </si>
  <si>
    <t>تونس</t>
  </si>
  <si>
    <t>اريانة</t>
  </si>
  <si>
    <t>بنزرت</t>
  </si>
  <si>
    <t>نابل</t>
  </si>
  <si>
    <t>منوبة</t>
  </si>
  <si>
    <t>الكاف</t>
  </si>
  <si>
    <t>باجة</t>
  </si>
  <si>
    <t>جندوبة</t>
  </si>
  <si>
    <t>زغوان</t>
  </si>
  <si>
    <t>سليانة</t>
  </si>
  <si>
    <t>القيروان</t>
  </si>
  <si>
    <t>سوسة</t>
  </si>
  <si>
    <t>المنستير</t>
  </si>
  <si>
    <t>المهدية</t>
  </si>
  <si>
    <t>صفاقس</t>
  </si>
  <si>
    <t>سيدي بوزيد</t>
  </si>
  <si>
    <t>القصرين</t>
  </si>
  <si>
    <t>قفصة</t>
  </si>
  <si>
    <t>توزر</t>
  </si>
  <si>
    <t>قبلي</t>
  </si>
  <si>
    <t>قابس</t>
  </si>
  <si>
    <t>مدنين</t>
  </si>
  <si>
    <t>تطاوين</t>
  </si>
  <si>
    <t>المجموع العام</t>
  </si>
  <si>
    <t>كرة اليد</t>
  </si>
  <si>
    <t>الكرة الطائرة</t>
  </si>
  <si>
    <t>كرة السلة</t>
  </si>
  <si>
    <t>الرقبي</t>
  </si>
  <si>
    <t>كرة القدم(6)</t>
  </si>
  <si>
    <t>كرة القدم (11)</t>
  </si>
  <si>
    <t>المجموع  العام</t>
  </si>
  <si>
    <t xml:space="preserve">بن  عروس </t>
  </si>
  <si>
    <t>إبتدائي</t>
  </si>
  <si>
    <t>إعدادي</t>
  </si>
  <si>
    <t>ثانوي</t>
  </si>
  <si>
    <t>جامعي</t>
  </si>
  <si>
    <t>عدد  المجازين حسب المستوى التعليمي بالرياضات الجماعية</t>
  </si>
  <si>
    <t>التوزيع  الجهوي للمجازين بالرياضات الجماعية في الموسم  2021-2022</t>
  </si>
  <si>
    <t xml:space="preserve">          الجمهورية التونسية </t>
  </si>
  <si>
    <t xml:space="preserve">وزارة الشباب و الرياضة </t>
  </si>
  <si>
    <t xml:space="preserve">        الإدارة العامة للمصالح المشتركة</t>
  </si>
  <si>
    <t xml:space="preserve">        إدارة التخطيط و التقييم</t>
  </si>
  <si>
    <t>المصدر: الجامعة التونسية للرياضة المدرسية  والجامعية ديسمبر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</si>
</sst>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36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/>
    </xf>
    <xf numFmtId="0" fontId="0" fillId="4" borderId="0" xfId="0" applyFill="1"/>
    <xf numFmtId="0" fontId="11" fillId="0" borderId="31" xfId="0" applyFont="1" applyBorder="1" applyAlignment="1">
      <alignment horizontal="lef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D6CC3-744D-4F9C-8441-B85ABCC46C93}">
  <sheetPr>
    <tabColor theme="7" tint="-0.249977111117893"/>
  </sheetPr>
  <dimension ref="A1:BH37"/>
  <sheetViews>
    <sheetView rightToLeft="1" tabSelected="1" view="pageBreakPreview" topLeftCell="A21" zoomScale="60" zoomScaleNormal="60" workbookViewId="0">
      <selection activeCell="B36" sqref="B36:I36"/>
    </sheetView>
  </sheetViews>
  <sheetFormatPr baseColWidth="10" defaultRowHeight="15" x14ac:dyDescent="0.25"/>
  <cols>
    <col min="1" max="1" width="20.7109375" customWidth="1"/>
    <col min="60" max="60" width="18.85546875" customWidth="1"/>
  </cols>
  <sheetData>
    <row r="1" spans="1:60" ht="31.5" customHeight="1" x14ac:dyDescent="0.3">
      <c r="A1" s="50" t="s">
        <v>42</v>
      </c>
      <c r="B1" s="50"/>
      <c r="C1" s="50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</row>
    <row r="2" spans="1:60" ht="31.5" customHeight="1" x14ac:dyDescent="0.3">
      <c r="A2" s="50" t="s">
        <v>43</v>
      </c>
      <c r="B2" s="50"/>
      <c r="C2" s="50"/>
      <c r="D2" s="50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</row>
    <row r="3" spans="1:60" ht="31.5" customHeight="1" x14ac:dyDescent="0.3">
      <c r="A3" s="50" t="s">
        <v>44</v>
      </c>
      <c r="B3" s="50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</row>
    <row r="4" spans="1:60" ht="31.5" customHeight="1" x14ac:dyDescent="0.3">
      <c r="A4" s="50" t="s">
        <v>45</v>
      </c>
      <c r="B4" s="50"/>
      <c r="C4" s="50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39" customHeight="1" x14ac:dyDescent="0.25">
      <c r="A5" s="40" t="s">
        <v>41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</row>
    <row r="6" spans="1:60" ht="62.25" customHeight="1" thickBot="1" x14ac:dyDescent="0.3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</row>
    <row r="7" spans="1:60" s="21" customFormat="1" ht="45" customHeight="1" thickBot="1" x14ac:dyDescent="0.5">
      <c r="A7" s="23" t="s">
        <v>0</v>
      </c>
      <c r="B7" s="31" t="s">
        <v>32</v>
      </c>
      <c r="C7" s="32"/>
      <c r="D7" s="32"/>
      <c r="E7" s="32"/>
      <c r="F7" s="32"/>
      <c r="G7" s="32"/>
      <c r="H7" s="32"/>
      <c r="I7" s="32"/>
      <c r="J7" s="31" t="s">
        <v>33</v>
      </c>
      <c r="K7" s="32"/>
      <c r="L7" s="32"/>
      <c r="M7" s="32"/>
      <c r="N7" s="32"/>
      <c r="O7" s="32"/>
      <c r="P7" s="32"/>
      <c r="Q7" s="32"/>
      <c r="R7" s="31" t="s">
        <v>28</v>
      </c>
      <c r="S7" s="32"/>
      <c r="T7" s="32"/>
      <c r="U7" s="32"/>
      <c r="V7" s="32"/>
      <c r="W7" s="32"/>
      <c r="X7" s="32"/>
      <c r="Y7" s="32"/>
      <c r="Z7" s="31" t="s">
        <v>29</v>
      </c>
      <c r="AA7" s="32"/>
      <c r="AB7" s="32"/>
      <c r="AC7" s="32"/>
      <c r="AD7" s="32"/>
      <c r="AE7" s="32"/>
      <c r="AF7" s="32"/>
      <c r="AG7" s="32"/>
      <c r="AH7" s="31" t="s">
        <v>30</v>
      </c>
      <c r="AI7" s="32"/>
      <c r="AJ7" s="32"/>
      <c r="AK7" s="32"/>
      <c r="AL7" s="32"/>
      <c r="AM7" s="32"/>
      <c r="AN7" s="32"/>
      <c r="AO7" s="32"/>
      <c r="AP7" s="31" t="s">
        <v>31</v>
      </c>
      <c r="AQ7" s="32"/>
      <c r="AR7" s="32"/>
      <c r="AS7" s="32"/>
      <c r="AT7" s="32"/>
      <c r="AU7" s="32"/>
      <c r="AV7" s="32"/>
      <c r="AW7" s="34"/>
      <c r="AX7" s="31" t="s">
        <v>40</v>
      </c>
      <c r="AY7" s="32"/>
      <c r="AZ7" s="32"/>
      <c r="BA7" s="32"/>
      <c r="BB7" s="32"/>
      <c r="BC7" s="32"/>
      <c r="BD7" s="32"/>
      <c r="BE7" s="34"/>
      <c r="BF7" s="44" t="s">
        <v>3</v>
      </c>
      <c r="BG7" s="45"/>
      <c r="BH7" s="26" t="s">
        <v>34</v>
      </c>
    </row>
    <row r="8" spans="1:60" ht="45" customHeight="1" thickBot="1" x14ac:dyDescent="0.3">
      <c r="A8" s="24"/>
      <c r="B8" s="29" t="s">
        <v>36</v>
      </c>
      <c r="C8" s="30"/>
      <c r="D8" s="29" t="s">
        <v>37</v>
      </c>
      <c r="E8" s="30"/>
      <c r="F8" s="29" t="s">
        <v>38</v>
      </c>
      <c r="G8" s="30"/>
      <c r="H8" s="29" t="s">
        <v>39</v>
      </c>
      <c r="I8" s="33"/>
      <c r="J8" s="29" t="s">
        <v>36</v>
      </c>
      <c r="K8" s="30"/>
      <c r="L8" s="29" t="s">
        <v>37</v>
      </c>
      <c r="M8" s="30"/>
      <c r="N8" s="29" t="s">
        <v>38</v>
      </c>
      <c r="O8" s="30"/>
      <c r="P8" s="29" t="s">
        <v>39</v>
      </c>
      <c r="Q8" s="33"/>
      <c r="R8" s="29" t="s">
        <v>36</v>
      </c>
      <c r="S8" s="30"/>
      <c r="T8" s="29" t="s">
        <v>37</v>
      </c>
      <c r="U8" s="30"/>
      <c r="V8" s="29" t="s">
        <v>38</v>
      </c>
      <c r="W8" s="30"/>
      <c r="X8" s="29" t="s">
        <v>39</v>
      </c>
      <c r="Y8" s="33"/>
      <c r="Z8" s="29" t="s">
        <v>36</v>
      </c>
      <c r="AA8" s="30"/>
      <c r="AB8" s="29" t="s">
        <v>37</v>
      </c>
      <c r="AC8" s="30"/>
      <c r="AD8" s="29" t="s">
        <v>38</v>
      </c>
      <c r="AE8" s="30"/>
      <c r="AF8" s="29" t="s">
        <v>39</v>
      </c>
      <c r="AG8" s="33"/>
      <c r="AH8" s="29" t="s">
        <v>36</v>
      </c>
      <c r="AI8" s="30"/>
      <c r="AJ8" s="29" t="s">
        <v>37</v>
      </c>
      <c r="AK8" s="30"/>
      <c r="AL8" s="29" t="s">
        <v>38</v>
      </c>
      <c r="AM8" s="30"/>
      <c r="AN8" s="29" t="s">
        <v>39</v>
      </c>
      <c r="AO8" s="33"/>
      <c r="AP8" s="29" t="s">
        <v>36</v>
      </c>
      <c r="AQ8" s="30"/>
      <c r="AR8" s="29" t="s">
        <v>37</v>
      </c>
      <c r="AS8" s="30"/>
      <c r="AT8" s="29" t="s">
        <v>38</v>
      </c>
      <c r="AU8" s="30"/>
      <c r="AV8" s="29" t="s">
        <v>39</v>
      </c>
      <c r="AW8" s="30"/>
      <c r="AX8" s="29" t="s">
        <v>36</v>
      </c>
      <c r="AY8" s="30"/>
      <c r="AZ8" s="29" t="s">
        <v>37</v>
      </c>
      <c r="BA8" s="30"/>
      <c r="BB8" s="29" t="s">
        <v>38</v>
      </c>
      <c r="BC8" s="30"/>
      <c r="BD8" s="29" t="s">
        <v>39</v>
      </c>
      <c r="BE8" s="30"/>
      <c r="BF8" s="46"/>
      <c r="BG8" s="47"/>
      <c r="BH8" s="27"/>
    </row>
    <row r="9" spans="1:60" ht="45" customHeight="1" thickBot="1" x14ac:dyDescent="0.3">
      <c r="A9" s="25"/>
      <c r="B9" s="7" t="s">
        <v>1</v>
      </c>
      <c r="C9" s="8" t="s">
        <v>2</v>
      </c>
      <c r="D9" s="8" t="s">
        <v>1</v>
      </c>
      <c r="E9" s="8" t="s">
        <v>2</v>
      </c>
      <c r="F9" s="8" t="s">
        <v>1</v>
      </c>
      <c r="G9" s="8" t="s">
        <v>2</v>
      </c>
      <c r="H9" s="8" t="s">
        <v>1</v>
      </c>
      <c r="I9" s="9" t="s">
        <v>2</v>
      </c>
      <c r="J9" s="7" t="s">
        <v>1</v>
      </c>
      <c r="K9" s="8" t="s">
        <v>2</v>
      </c>
      <c r="L9" s="8" t="s">
        <v>1</v>
      </c>
      <c r="M9" s="8" t="s">
        <v>2</v>
      </c>
      <c r="N9" s="8" t="s">
        <v>1</v>
      </c>
      <c r="O9" s="8" t="s">
        <v>2</v>
      </c>
      <c r="P9" s="8" t="s">
        <v>1</v>
      </c>
      <c r="Q9" s="9" t="s">
        <v>2</v>
      </c>
      <c r="R9" s="7" t="s">
        <v>1</v>
      </c>
      <c r="S9" s="8" t="s">
        <v>2</v>
      </c>
      <c r="T9" s="8" t="s">
        <v>1</v>
      </c>
      <c r="U9" s="8" t="s">
        <v>2</v>
      </c>
      <c r="V9" s="8" t="s">
        <v>1</v>
      </c>
      <c r="W9" s="8" t="s">
        <v>2</v>
      </c>
      <c r="X9" s="8" t="s">
        <v>1</v>
      </c>
      <c r="Y9" s="9" t="s">
        <v>2</v>
      </c>
      <c r="Z9" s="7" t="s">
        <v>1</v>
      </c>
      <c r="AA9" s="8" t="s">
        <v>2</v>
      </c>
      <c r="AB9" s="8" t="s">
        <v>1</v>
      </c>
      <c r="AC9" s="8" t="s">
        <v>2</v>
      </c>
      <c r="AD9" s="8" t="s">
        <v>1</v>
      </c>
      <c r="AE9" s="8" t="s">
        <v>2</v>
      </c>
      <c r="AF9" s="8" t="s">
        <v>1</v>
      </c>
      <c r="AG9" s="9" t="s">
        <v>2</v>
      </c>
      <c r="AH9" s="7" t="s">
        <v>1</v>
      </c>
      <c r="AI9" s="8" t="s">
        <v>2</v>
      </c>
      <c r="AJ9" s="8" t="s">
        <v>1</v>
      </c>
      <c r="AK9" s="8" t="s">
        <v>2</v>
      </c>
      <c r="AL9" s="8" t="s">
        <v>1</v>
      </c>
      <c r="AM9" s="8" t="s">
        <v>2</v>
      </c>
      <c r="AN9" s="8" t="s">
        <v>1</v>
      </c>
      <c r="AO9" s="9" t="s">
        <v>2</v>
      </c>
      <c r="AP9" s="7" t="s">
        <v>1</v>
      </c>
      <c r="AQ9" s="8" t="s">
        <v>2</v>
      </c>
      <c r="AR9" s="8" t="s">
        <v>1</v>
      </c>
      <c r="AS9" s="8" t="s">
        <v>2</v>
      </c>
      <c r="AT9" s="8" t="s">
        <v>1</v>
      </c>
      <c r="AU9" s="8" t="s">
        <v>2</v>
      </c>
      <c r="AV9" s="8" t="s">
        <v>1</v>
      </c>
      <c r="AW9" s="10" t="s">
        <v>2</v>
      </c>
      <c r="AX9" s="7" t="s">
        <v>1</v>
      </c>
      <c r="AY9" s="8" t="s">
        <v>2</v>
      </c>
      <c r="AZ9" s="8" t="s">
        <v>1</v>
      </c>
      <c r="BA9" s="8" t="s">
        <v>2</v>
      </c>
      <c r="BB9" s="8" t="s">
        <v>1</v>
      </c>
      <c r="BC9" s="8" t="s">
        <v>2</v>
      </c>
      <c r="BD9" s="8" t="s">
        <v>1</v>
      </c>
      <c r="BE9" s="10" t="s">
        <v>2</v>
      </c>
      <c r="BF9" s="11" t="s">
        <v>1</v>
      </c>
      <c r="BG9" s="18" t="s">
        <v>2</v>
      </c>
      <c r="BH9" s="28"/>
    </row>
    <row r="10" spans="1:60" ht="33" customHeight="1" x14ac:dyDescent="0.25">
      <c r="A10" s="6" t="s">
        <v>4</v>
      </c>
      <c r="B10" s="2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2">
        <v>0</v>
      </c>
      <c r="J10" s="2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2">
        <v>0</v>
      </c>
      <c r="R10" s="2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2">
        <v>0</v>
      </c>
      <c r="Z10" s="2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2">
        <v>0</v>
      </c>
      <c r="AH10" s="2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2">
        <v>0</v>
      </c>
      <c r="AP10" s="2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3">
        <v>0</v>
      </c>
      <c r="AX10" s="2">
        <f t="shared" ref="AX10:BE10" si="0">AP10+AH10+Z10+R10+J10+B10</f>
        <v>0</v>
      </c>
      <c r="AY10" s="1">
        <f t="shared" si="0"/>
        <v>0</v>
      </c>
      <c r="AZ10" s="1">
        <f t="shared" si="0"/>
        <v>0</v>
      </c>
      <c r="BA10" s="1">
        <f t="shared" si="0"/>
        <v>0</v>
      </c>
      <c r="BB10" s="1">
        <f t="shared" si="0"/>
        <v>0</v>
      </c>
      <c r="BC10" s="1">
        <f t="shared" si="0"/>
        <v>0</v>
      </c>
      <c r="BD10" s="1">
        <f t="shared" si="0"/>
        <v>0</v>
      </c>
      <c r="BE10" s="3">
        <f t="shared" si="0"/>
        <v>0</v>
      </c>
      <c r="BF10" s="1">
        <f>AX10+AZ10+BB10+BD10</f>
        <v>0</v>
      </c>
      <c r="BG10" s="12">
        <f>BE10+BC10+BA10+AY10</f>
        <v>0</v>
      </c>
      <c r="BH10" s="19">
        <f>BG10+BF10</f>
        <v>0</v>
      </c>
    </row>
    <row r="11" spans="1:60" ht="33" customHeight="1" x14ac:dyDescent="0.25">
      <c r="A11" s="4" t="s">
        <v>5</v>
      </c>
      <c r="B11" s="2">
        <v>0</v>
      </c>
      <c r="C11" s="1">
        <v>280</v>
      </c>
      <c r="D11" s="1">
        <v>51</v>
      </c>
      <c r="E11" s="1">
        <v>307</v>
      </c>
      <c r="F11" s="1">
        <v>0</v>
      </c>
      <c r="G11" s="1">
        <v>156</v>
      </c>
      <c r="H11" s="1">
        <v>0</v>
      </c>
      <c r="I11" s="12">
        <v>108</v>
      </c>
      <c r="J11" s="2">
        <v>0</v>
      </c>
      <c r="K11" s="1">
        <v>0</v>
      </c>
      <c r="L11" s="1">
        <v>0</v>
      </c>
      <c r="M11" s="1">
        <v>0</v>
      </c>
      <c r="N11" s="1">
        <v>0</v>
      </c>
      <c r="O11" s="1">
        <v>48</v>
      </c>
      <c r="P11" s="1">
        <v>0</v>
      </c>
      <c r="Q11" s="12">
        <v>84</v>
      </c>
      <c r="R11" s="2">
        <v>38</v>
      </c>
      <c r="S11" s="1">
        <v>52</v>
      </c>
      <c r="T11" s="1">
        <v>44</v>
      </c>
      <c r="U11" s="1">
        <v>110</v>
      </c>
      <c r="V11" s="1">
        <v>62</v>
      </c>
      <c r="W11" s="1">
        <v>122</v>
      </c>
      <c r="X11" s="1">
        <v>56</v>
      </c>
      <c r="Y11" s="12">
        <v>45</v>
      </c>
      <c r="Z11" s="2">
        <v>0</v>
      </c>
      <c r="AA11" s="1">
        <v>0</v>
      </c>
      <c r="AB11" s="1">
        <v>0</v>
      </c>
      <c r="AC11" s="1">
        <v>62</v>
      </c>
      <c r="AD11" s="1">
        <v>0</v>
      </c>
      <c r="AE11" s="1">
        <v>0</v>
      </c>
      <c r="AF11" s="1">
        <v>15</v>
      </c>
      <c r="AG11" s="12">
        <v>25</v>
      </c>
      <c r="AH11" s="2">
        <v>0</v>
      </c>
      <c r="AI11" s="1">
        <v>29</v>
      </c>
      <c r="AJ11" s="1">
        <v>0</v>
      </c>
      <c r="AK11" s="1">
        <v>33</v>
      </c>
      <c r="AL11" s="1">
        <v>0</v>
      </c>
      <c r="AM11" s="1">
        <v>63</v>
      </c>
      <c r="AN11" s="1">
        <v>10</v>
      </c>
      <c r="AO11" s="12">
        <v>42</v>
      </c>
      <c r="AP11" s="2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3">
        <v>0</v>
      </c>
      <c r="AX11" s="2">
        <f t="shared" ref="AX11:AX34" si="1">AP11+AH11+Z11+R11+J11+B11</f>
        <v>38</v>
      </c>
      <c r="AY11" s="1">
        <f t="shared" ref="AY11:AY34" si="2">AQ11+AI11+AA11+S11+K11+C11</f>
        <v>361</v>
      </c>
      <c r="AZ11" s="1">
        <f t="shared" ref="AZ11:AZ34" si="3">AR11+AJ11+AB11+T11+L11+D11</f>
        <v>95</v>
      </c>
      <c r="BA11" s="1">
        <f t="shared" ref="BA11:BA34" si="4">AS11+AK11+AC11+U11+M11+E11</f>
        <v>512</v>
      </c>
      <c r="BB11" s="1">
        <f t="shared" ref="BB11:BB34" si="5">AT11+AL11+AD11+V11+N11+F11</f>
        <v>62</v>
      </c>
      <c r="BC11" s="1">
        <f t="shared" ref="BC11:BC34" si="6">AU11+AM11+AE11+W11+O11+G11</f>
        <v>389</v>
      </c>
      <c r="BD11" s="1">
        <f t="shared" ref="BD11:BD34" si="7">AV11+AN11+AF11+X11+P11+H11</f>
        <v>81</v>
      </c>
      <c r="BE11" s="3">
        <f t="shared" ref="BE11:BE34" si="8">AW11+AO11+AG11+Y11+Q11+I11</f>
        <v>304</v>
      </c>
      <c r="BF11" s="1">
        <f t="shared" ref="BF11:BF34" si="9">AX11+AZ11+BB11+BD11</f>
        <v>276</v>
      </c>
      <c r="BG11" s="12">
        <f t="shared" ref="BG11:BG34" si="10">BE11+BC11+BA11+AY11</f>
        <v>1566</v>
      </c>
      <c r="BH11" s="19">
        <f t="shared" ref="BH11:BH34" si="11">BG11+BF11</f>
        <v>1842</v>
      </c>
    </row>
    <row r="12" spans="1:60" ht="33" customHeight="1" x14ac:dyDescent="0.25">
      <c r="A12" s="4" t="s">
        <v>35</v>
      </c>
      <c r="B12" s="2">
        <v>0</v>
      </c>
      <c r="C12" s="1">
        <v>0</v>
      </c>
      <c r="D12" s="1">
        <v>0</v>
      </c>
      <c r="E12" s="1">
        <v>144</v>
      </c>
      <c r="F12" s="1">
        <v>0</v>
      </c>
      <c r="G12" s="1">
        <v>36</v>
      </c>
      <c r="H12" s="1">
        <v>0</v>
      </c>
      <c r="I12" s="12">
        <v>0</v>
      </c>
      <c r="J12" s="2">
        <v>0</v>
      </c>
      <c r="K12" s="1">
        <v>0</v>
      </c>
      <c r="L12" s="1">
        <v>0</v>
      </c>
      <c r="M12" s="1">
        <v>36</v>
      </c>
      <c r="N12" s="1">
        <v>0</v>
      </c>
      <c r="O12" s="1">
        <v>0</v>
      </c>
      <c r="P12" s="1">
        <v>0</v>
      </c>
      <c r="Q12" s="12">
        <v>0</v>
      </c>
      <c r="R12" s="2">
        <v>0</v>
      </c>
      <c r="S12" s="1">
        <v>0</v>
      </c>
      <c r="T12" s="1">
        <v>42</v>
      </c>
      <c r="U12" s="1">
        <v>56</v>
      </c>
      <c r="V12" s="1">
        <v>0</v>
      </c>
      <c r="W12" s="1">
        <v>0</v>
      </c>
      <c r="X12" s="1">
        <v>0</v>
      </c>
      <c r="Y12" s="12">
        <v>0</v>
      </c>
      <c r="Z12" s="2">
        <v>0</v>
      </c>
      <c r="AA12" s="1">
        <v>0</v>
      </c>
      <c r="AB12" s="1">
        <v>28</v>
      </c>
      <c r="AC12" s="1">
        <v>0</v>
      </c>
      <c r="AD12" s="1">
        <v>0</v>
      </c>
      <c r="AE12" s="1">
        <v>0</v>
      </c>
      <c r="AF12" s="1">
        <v>0</v>
      </c>
      <c r="AG12" s="12">
        <v>0</v>
      </c>
      <c r="AH12" s="2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2">
        <v>0</v>
      </c>
      <c r="AP12" s="2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3">
        <v>0</v>
      </c>
      <c r="AX12" s="2">
        <f t="shared" si="1"/>
        <v>0</v>
      </c>
      <c r="AY12" s="1">
        <f t="shared" si="2"/>
        <v>0</v>
      </c>
      <c r="AZ12" s="1">
        <f t="shared" si="3"/>
        <v>70</v>
      </c>
      <c r="BA12" s="1">
        <f t="shared" si="4"/>
        <v>236</v>
      </c>
      <c r="BB12" s="1">
        <f t="shared" si="5"/>
        <v>0</v>
      </c>
      <c r="BC12" s="1">
        <f t="shared" si="6"/>
        <v>36</v>
      </c>
      <c r="BD12" s="1">
        <f t="shared" si="7"/>
        <v>0</v>
      </c>
      <c r="BE12" s="3">
        <f t="shared" si="8"/>
        <v>0</v>
      </c>
      <c r="BF12" s="1">
        <f t="shared" si="9"/>
        <v>70</v>
      </c>
      <c r="BG12" s="12">
        <f t="shared" si="10"/>
        <v>272</v>
      </c>
      <c r="BH12" s="19">
        <f t="shared" si="11"/>
        <v>342</v>
      </c>
    </row>
    <row r="13" spans="1:60" ht="33" customHeight="1" x14ac:dyDescent="0.25">
      <c r="A13" s="4" t="s">
        <v>8</v>
      </c>
      <c r="B13" s="2">
        <v>0</v>
      </c>
      <c r="C13" s="1">
        <v>55</v>
      </c>
      <c r="D13" s="1">
        <v>0</v>
      </c>
      <c r="E13" s="1">
        <v>108</v>
      </c>
      <c r="F13" s="1">
        <v>0</v>
      </c>
      <c r="G13" s="1">
        <v>48</v>
      </c>
      <c r="H13" s="1">
        <v>0</v>
      </c>
      <c r="I13" s="12">
        <v>84</v>
      </c>
      <c r="J13" s="2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2">
        <v>0</v>
      </c>
      <c r="R13" s="2">
        <v>0</v>
      </c>
      <c r="S13" s="1">
        <v>27</v>
      </c>
      <c r="T13" s="1">
        <v>42</v>
      </c>
      <c r="U13" s="1">
        <v>140</v>
      </c>
      <c r="V13" s="1">
        <v>0</v>
      </c>
      <c r="W13" s="1">
        <v>14</v>
      </c>
      <c r="X13" s="1">
        <v>0</v>
      </c>
      <c r="Y13" s="12">
        <v>0</v>
      </c>
      <c r="Z13" s="2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2">
        <v>0</v>
      </c>
      <c r="AH13" s="2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24</v>
      </c>
      <c r="AO13" s="12">
        <v>60</v>
      </c>
      <c r="AP13" s="2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3">
        <v>0</v>
      </c>
      <c r="AX13" s="2">
        <f t="shared" si="1"/>
        <v>0</v>
      </c>
      <c r="AY13" s="1">
        <f t="shared" si="2"/>
        <v>82</v>
      </c>
      <c r="AZ13" s="1">
        <f t="shared" si="3"/>
        <v>42</v>
      </c>
      <c r="BA13" s="1">
        <f t="shared" si="4"/>
        <v>248</v>
      </c>
      <c r="BB13" s="1">
        <f t="shared" si="5"/>
        <v>0</v>
      </c>
      <c r="BC13" s="1">
        <f t="shared" si="6"/>
        <v>62</v>
      </c>
      <c r="BD13" s="1">
        <f t="shared" si="7"/>
        <v>24</v>
      </c>
      <c r="BE13" s="3">
        <f t="shared" si="8"/>
        <v>144</v>
      </c>
      <c r="BF13" s="1">
        <f t="shared" si="9"/>
        <v>66</v>
      </c>
      <c r="BG13" s="12">
        <f t="shared" si="10"/>
        <v>536</v>
      </c>
      <c r="BH13" s="19">
        <f t="shared" si="11"/>
        <v>602</v>
      </c>
    </row>
    <row r="14" spans="1:60" ht="33" customHeight="1" x14ac:dyDescent="0.25">
      <c r="A14" s="4" t="s">
        <v>7</v>
      </c>
      <c r="B14" s="2">
        <v>0</v>
      </c>
      <c r="C14" s="1">
        <v>108</v>
      </c>
      <c r="D14" s="1">
        <v>0</v>
      </c>
      <c r="E14" s="1">
        <v>58</v>
      </c>
      <c r="F14" s="1">
        <v>10</v>
      </c>
      <c r="G14" s="1">
        <v>72</v>
      </c>
      <c r="H14" s="1">
        <v>12</v>
      </c>
      <c r="I14" s="12">
        <v>150</v>
      </c>
      <c r="J14" s="2">
        <v>0</v>
      </c>
      <c r="K14" s="1">
        <v>0</v>
      </c>
      <c r="L14" s="1">
        <v>0</v>
      </c>
      <c r="M14" s="1">
        <v>22</v>
      </c>
      <c r="N14" s="1">
        <v>0</v>
      </c>
      <c r="O14" s="1">
        <v>21</v>
      </c>
      <c r="P14" s="1">
        <v>0</v>
      </c>
      <c r="Q14" s="12">
        <v>50</v>
      </c>
      <c r="R14" s="2">
        <v>53</v>
      </c>
      <c r="S14" s="1">
        <v>34</v>
      </c>
      <c r="T14" s="1">
        <v>61</v>
      </c>
      <c r="U14" s="1">
        <v>58</v>
      </c>
      <c r="V14" s="1">
        <v>16</v>
      </c>
      <c r="W14" s="1">
        <v>15</v>
      </c>
      <c r="X14" s="1">
        <v>0</v>
      </c>
      <c r="Y14" s="12">
        <v>51</v>
      </c>
      <c r="Z14" s="2">
        <v>20</v>
      </c>
      <c r="AA14" s="1">
        <v>14</v>
      </c>
      <c r="AB14" s="1">
        <v>85</v>
      </c>
      <c r="AC14" s="1">
        <v>78</v>
      </c>
      <c r="AD14" s="1">
        <v>87</v>
      </c>
      <c r="AE14" s="1">
        <v>91</v>
      </c>
      <c r="AF14" s="1">
        <v>0</v>
      </c>
      <c r="AG14" s="12">
        <v>15</v>
      </c>
      <c r="AH14" s="2">
        <v>18</v>
      </c>
      <c r="AI14" s="1">
        <v>18</v>
      </c>
      <c r="AJ14" s="1">
        <v>94</v>
      </c>
      <c r="AK14" s="1">
        <v>102</v>
      </c>
      <c r="AL14" s="1">
        <v>60</v>
      </c>
      <c r="AM14" s="1">
        <v>50</v>
      </c>
      <c r="AN14" s="1">
        <v>0</v>
      </c>
      <c r="AO14" s="12">
        <v>45</v>
      </c>
      <c r="AP14" s="2">
        <v>28</v>
      </c>
      <c r="AQ14" s="1">
        <v>46</v>
      </c>
      <c r="AR14" s="1">
        <v>57</v>
      </c>
      <c r="AS14" s="1">
        <v>59</v>
      </c>
      <c r="AT14" s="1">
        <v>0</v>
      </c>
      <c r="AU14" s="1">
        <v>0</v>
      </c>
      <c r="AV14" s="1">
        <v>0</v>
      </c>
      <c r="AW14" s="3">
        <v>0</v>
      </c>
      <c r="AX14" s="2">
        <f t="shared" si="1"/>
        <v>119</v>
      </c>
      <c r="AY14" s="1">
        <f t="shared" si="2"/>
        <v>220</v>
      </c>
      <c r="AZ14" s="1">
        <f t="shared" si="3"/>
        <v>297</v>
      </c>
      <c r="BA14" s="1">
        <f t="shared" si="4"/>
        <v>377</v>
      </c>
      <c r="BB14" s="1">
        <f t="shared" si="5"/>
        <v>173</v>
      </c>
      <c r="BC14" s="1">
        <f t="shared" si="6"/>
        <v>249</v>
      </c>
      <c r="BD14" s="1">
        <f t="shared" si="7"/>
        <v>12</v>
      </c>
      <c r="BE14" s="3">
        <f t="shared" si="8"/>
        <v>311</v>
      </c>
      <c r="BF14" s="1">
        <f t="shared" si="9"/>
        <v>601</v>
      </c>
      <c r="BG14" s="12">
        <f t="shared" si="10"/>
        <v>1157</v>
      </c>
      <c r="BH14" s="19">
        <f t="shared" si="11"/>
        <v>1758</v>
      </c>
    </row>
    <row r="15" spans="1:60" ht="33" customHeight="1" x14ac:dyDescent="0.25">
      <c r="A15" s="4" t="s">
        <v>12</v>
      </c>
      <c r="B15" s="2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2">
        <v>0</v>
      </c>
      <c r="J15" s="2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2">
        <v>0</v>
      </c>
      <c r="R15" s="2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2">
        <v>0</v>
      </c>
      <c r="Z15" s="2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2">
        <v>0</v>
      </c>
      <c r="AH15" s="2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2">
        <v>0</v>
      </c>
      <c r="AP15" s="2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3">
        <v>0</v>
      </c>
      <c r="AX15" s="2">
        <f t="shared" si="1"/>
        <v>0</v>
      </c>
      <c r="AY15" s="1">
        <f t="shared" si="2"/>
        <v>0</v>
      </c>
      <c r="AZ15" s="1">
        <f t="shared" si="3"/>
        <v>0</v>
      </c>
      <c r="BA15" s="1">
        <f t="shared" si="4"/>
        <v>0</v>
      </c>
      <c r="BB15" s="1">
        <f t="shared" si="5"/>
        <v>0</v>
      </c>
      <c r="BC15" s="1">
        <f t="shared" si="6"/>
        <v>0</v>
      </c>
      <c r="BD15" s="1">
        <f t="shared" si="7"/>
        <v>0</v>
      </c>
      <c r="BE15" s="3">
        <f t="shared" si="8"/>
        <v>0</v>
      </c>
      <c r="BF15" s="1">
        <f t="shared" si="9"/>
        <v>0</v>
      </c>
      <c r="BG15" s="12">
        <f t="shared" si="10"/>
        <v>0</v>
      </c>
      <c r="BH15" s="19">
        <f t="shared" si="11"/>
        <v>0</v>
      </c>
    </row>
    <row r="16" spans="1:60" ht="33" customHeight="1" x14ac:dyDescent="0.25">
      <c r="A16" s="4" t="s">
        <v>6</v>
      </c>
      <c r="B16" s="2">
        <v>0</v>
      </c>
      <c r="C16" s="1">
        <v>260</v>
      </c>
      <c r="D16" s="1">
        <v>0</v>
      </c>
      <c r="E16" s="1">
        <v>91</v>
      </c>
      <c r="F16" s="1">
        <v>15</v>
      </c>
      <c r="G16" s="1">
        <v>65</v>
      </c>
      <c r="H16" s="1">
        <v>0</v>
      </c>
      <c r="I16" s="12">
        <v>0</v>
      </c>
      <c r="J16" s="2">
        <v>0</v>
      </c>
      <c r="K16" s="1">
        <v>0</v>
      </c>
      <c r="L16" s="1">
        <v>0</v>
      </c>
      <c r="M16" s="1">
        <v>23</v>
      </c>
      <c r="N16" s="1">
        <v>0</v>
      </c>
      <c r="O16" s="1">
        <v>22</v>
      </c>
      <c r="P16" s="1">
        <v>0</v>
      </c>
      <c r="Q16" s="12">
        <v>0</v>
      </c>
      <c r="R16" s="2">
        <v>90</v>
      </c>
      <c r="S16" s="1">
        <v>165</v>
      </c>
      <c r="T16" s="1">
        <v>36</v>
      </c>
      <c r="U16" s="1">
        <v>64</v>
      </c>
      <c r="V16" s="1">
        <v>0</v>
      </c>
      <c r="W16" s="1">
        <v>37</v>
      </c>
      <c r="X16" s="1">
        <v>0</v>
      </c>
      <c r="Y16" s="12">
        <v>0</v>
      </c>
      <c r="Z16" s="2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2">
        <v>0</v>
      </c>
      <c r="AH16" s="2">
        <v>0</v>
      </c>
      <c r="AI16" s="1">
        <v>40</v>
      </c>
      <c r="AJ16" s="1">
        <v>41</v>
      </c>
      <c r="AK16" s="1">
        <v>42</v>
      </c>
      <c r="AL16" s="1">
        <v>0</v>
      </c>
      <c r="AM16" s="1">
        <v>0</v>
      </c>
      <c r="AN16" s="1">
        <v>0</v>
      </c>
      <c r="AO16" s="12">
        <v>0</v>
      </c>
      <c r="AP16" s="2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3">
        <v>0</v>
      </c>
      <c r="AX16" s="2">
        <f t="shared" si="1"/>
        <v>90</v>
      </c>
      <c r="AY16" s="1">
        <f t="shared" si="2"/>
        <v>465</v>
      </c>
      <c r="AZ16" s="1">
        <f t="shared" si="3"/>
        <v>77</v>
      </c>
      <c r="BA16" s="1">
        <f t="shared" si="4"/>
        <v>220</v>
      </c>
      <c r="BB16" s="1">
        <f t="shared" si="5"/>
        <v>15</v>
      </c>
      <c r="BC16" s="1">
        <f t="shared" si="6"/>
        <v>124</v>
      </c>
      <c r="BD16" s="1">
        <f t="shared" si="7"/>
        <v>0</v>
      </c>
      <c r="BE16" s="3">
        <f t="shared" si="8"/>
        <v>0</v>
      </c>
      <c r="BF16" s="1">
        <f t="shared" si="9"/>
        <v>182</v>
      </c>
      <c r="BG16" s="12">
        <f t="shared" si="10"/>
        <v>809</v>
      </c>
      <c r="BH16" s="19">
        <f t="shared" si="11"/>
        <v>991</v>
      </c>
    </row>
    <row r="17" spans="1:60" ht="33" customHeight="1" x14ac:dyDescent="0.25">
      <c r="A17" s="4" t="s">
        <v>10</v>
      </c>
      <c r="B17" s="2">
        <v>30</v>
      </c>
      <c r="C17" s="1">
        <v>141</v>
      </c>
      <c r="D17" s="1">
        <v>142</v>
      </c>
      <c r="E17" s="1">
        <v>163</v>
      </c>
      <c r="F17" s="1">
        <v>21</v>
      </c>
      <c r="G17" s="1">
        <v>76</v>
      </c>
      <c r="H17" s="1">
        <v>0</v>
      </c>
      <c r="I17" s="12">
        <v>35</v>
      </c>
      <c r="J17" s="2">
        <v>0</v>
      </c>
      <c r="K17" s="1">
        <v>0</v>
      </c>
      <c r="L17" s="1">
        <v>0</v>
      </c>
      <c r="M17" s="1">
        <v>90</v>
      </c>
      <c r="N17" s="1">
        <v>0</v>
      </c>
      <c r="O17" s="1">
        <v>53</v>
      </c>
      <c r="P17" s="1">
        <v>0</v>
      </c>
      <c r="Q17" s="12">
        <v>0</v>
      </c>
      <c r="R17" s="2">
        <v>15</v>
      </c>
      <c r="S17" s="1">
        <v>58</v>
      </c>
      <c r="T17" s="1">
        <v>27</v>
      </c>
      <c r="U17" s="1">
        <v>64</v>
      </c>
      <c r="V17" s="1">
        <v>20</v>
      </c>
      <c r="W17" s="1">
        <v>21</v>
      </c>
      <c r="X17" s="1">
        <v>0</v>
      </c>
      <c r="Y17" s="12">
        <v>15</v>
      </c>
      <c r="Z17" s="2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2">
        <v>0</v>
      </c>
      <c r="AH17" s="2">
        <v>0</v>
      </c>
      <c r="AI17" s="1">
        <v>14</v>
      </c>
      <c r="AJ17" s="1">
        <v>19</v>
      </c>
      <c r="AK17" s="1">
        <v>21</v>
      </c>
      <c r="AL17" s="1">
        <v>9</v>
      </c>
      <c r="AM17" s="1">
        <v>19</v>
      </c>
      <c r="AN17" s="1">
        <v>5</v>
      </c>
      <c r="AO17" s="12">
        <v>5</v>
      </c>
      <c r="AP17" s="2">
        <v>0</v>
      </c>
      <c r="AQ17" s="1">
        <v>39</v>
      </c>
      <c r="AR17" s="1">
        <v>13</v>
      </c>
      <c r="AS17" s="1">
        <v>23</v>
      </c>
      <c r="AT17" s="1">
        <v>16</v>
      </c>
      <c r="AU17" s="1">
        <v>18</v>
      </c>
      <c r="AV17" s="1">
        <v>0</v>
      </c>
      <c r="AW17" s="3">
        <v>0</v>
      </c>
      <c r="AX17" s="2">
        <f t="shared" si="1"/>
        <v>45</v>
      </c>
      <c r="AY17" s="1">
        <f t="shared" si="2"/>
        <v>252</v>
      </c>
      <c r="AZ17" s="1">
        <f t="shared" si="3"/>
        <v>201</v>
      </c>
      <c r="BA17" s="1">
        <f t="shared" si="4"/>
        <v>361</v>
      </c>
      <c r="BB17" s="1">
        <f t="shared" si="5"/>
        <v>66</v>
      </c>
      <c r="BC17" s="1">
        <f t="shared" si="6"/>
        <v>187</v>
      </c>
      <c r="BD17" s="1">
        <f t="shared" si="7"/>
        <v>5</v>
      </c>
      <c r="BE17" s="3">
        <f t="shared" si="8"/>
        <v>55</v>
      </c>
      <c r="BF17" s="1">
        <f t="shared" si="9"/>
        <v>317</v>
      </c>
      <c r="BG17" s="12">
        <f t="shared" si="10"/>
        <v>855</v>
      </c>
      <c r="BH17" s="19">
        <f t="shared" si="11"/>
        <v>1172</v>
      </c>
    </row>
    <row r="18" spans="1:60" ht="33" customHeight="1" x14ac:dyDescent="0.25">
      <c r="A18" s="4" t="s">
        <v>11</v>
      </c>
      <c r="B18" s="2">
        <v>0</v>
      </c>
      <c r="C18" s="1">
        <v>495</v>
      </c>
      <c r="D18" s="1">
        <v>118</v>
      </c>
      <c r="E18" s="1">
        <v>432</v>
      </c>
      <c r="F18" s="1">
        <v>104</v>
      </c>
      <c r="G18" s="1">
        <v>120</v>
      </c>
      <c r="H18" s="1">
        <v>0</v>
      </c>
      <c r="I18" s="12">
        <v>0</v>
      </c>
      <c r="J18" s="2">
        <v>0</v>
      </c>
      <c r="K18" s="1">
        <v>0</v>
      </c>
      <c r="L18" s="1">
        <v>0</v>
      </c>
      <c r="M18" s="1">
        <v>0</v>
      </c>
      <c r="N18" s="1">
        <v>0</v>
      </c>
      <c r="O18" s="1">
        <v>64</v>
      </c>
      <c r="P18" s="1">
        <v>0</v>
      </c>
      <c r="Q18" s="12">
        <v>0</v>
      </c>
      <c r="R18" s="2">
        <v>0</v>
      </c>
      <c r="S18" s="1">
        <v>72</v>
      </c>
      <c r="T18" s="1">
        <v>99</v>
      </c>
      <c r="U18" s="1">
        <v>155</v>
      </c>
      <c r="V18" s="1">
        <v>0</v>
      </c>
      <c r="W18" s="1">
        <v>0</v>
      </c>
      <c r="X18" s="1">
        <v>0</v>
      </c>
      <c r="Y18" s="12">
        <v>0</v>
      </c>
      <c r="Z18" s="2">
        <v>0</v>
      </c>
      <c r="AA18" s="1">
        <v>0</v>
      </c>
      <c r="AB18" s="1">
        <v>0</v>
      </c>
      <c r="AC18" s="1">
        <v>61</v>
      </c>
      <c r="AD18" s="1">
        <v>31</v>
      </c>
      <c r="AE18" s="1">
        <v>31</v>
      </c>
      <c r="AF18" s="1">
        <v>0</v>
      </c>
      <c r="AG18" s="12">
        <v>0</v>
      </c>
      <c r="AH18" s="2">
        <v>80</v>
      </c>
      <c r="AI18" s="1">
        <v>0</v>
      </c>
      <c r="AJ18" s="1">
        <v>90</v>
      </c>
      <c r="AK18" s="1">
        <v>75</v>
      </c>
      <c r="AL18" s="1">
        <v>32</v>
      </c>
      <c r="AM18" s="1">
        <v>45</v>
      </c>
      <c r="AN18" s="1">
        <v>0</v>
      </c>
      <c r="AO18" s="12">
        <v>0</v>
      </c>
      <c r="AP18" s="2">
        <v>0</v>
      </c>
      <c r="AQ18" s="1">
        <v>0</v>
      </c>
      <c r="AR18" s="1">
        <v>0</v>
      </c>
      <c r="AS18" s="1">
        <v>13</v>
      </c>
      <c r="AT18" s="1">
        <v>0</v>
      </c>
      <c r="AU18" s="1">
        <v>0</v>
      </c>
      <c r="AV18" s="1">
        <v>0</v>
      </c>
      <c r="AW18" s="3">
        <v>0</v>
      </c>
      <c r="AX18" s="2">
        <f t="shared" si="1"/>
        <v>80</v>
      </c>
      <c r="AY18" s="1">
        <f t="shared" si="2"/>
        <v>567</v>
      </c>
      <c r="AZ18" s="1">
        <f t="shared" si="3"/>
        <v>307</v>
      </c>
      <c r="BA18" s="1">
        <f t="shared" si="4"/>
        <v>736</v>
      </c>
      <c r="BB18" s="1">
        <f t="shared" si="5"/>
        <v>167</v>
      </c>
      <c r="BC18" s="1">
        <f t="shared" si="6"/>
        <v>260</v>
      </c>
      <c r="BD18" s="1">
        <f t="shared" si="7"/>
        <v>0</v>
      </c>
      <c r="BE18" s="3">
        <f t="shared" si="8"/>
        <v>0</v>
      </c>
      <c r="BF18" s="1">
        <f t="shared" si="9"/>
        <v>554</v>
      </c>
      <c r="BG18" s="12">
        <f t="shared" si="10"/>
        <v>1563</v>
      </c>
      <c r="BH18" s="19">
        <f t="shared" si="11"/>
        <v>2117</v>
      </c>
    </row>
    <row r="19" spans="1:60" ht="33" customHeight="1" x14ac:dyDescent="0.25">
      <c r="A19" s="4" t="s">
        <v>9</v>
      </c>
      <c r="B19" s="2">
        <v>45</v>
      </c>
      <c r="C19" s="1">
        <v>200</v>
      </c>
      <c r="D19" s="1">
        <v>2</v>
      </c>
      <c r="E19" s="1">
        <v>19</v>
      </c>
      <c r="F19" s="1">
        <v>0</v>
      </c>
      <c r="G19" s="1">
        <v>10</v>
      </c>
      <c r="H19" s="1">
        <v>0</v>
      </c>
      <c r="I19" s="12">
        <v>63</v>
      </c>
      <c r="J19" s="2">
        <v>0</v>
      </c>
      <c r="K19" s="1">
        <v>0</v>
      </c>
      <c r="L19" s="1">
        <v>0</v>
      </c>
      <c r="M19" s="1">
        <v>0</v>
      </c>
      <c r="N19" s="1">
        <v>0</v>
      </c>
      <c r="O19" s="1">
        <v>13</v>
      </c>
      <c r="P19" s="1">
        <v>0</v>
      </c>
      <c r="Q19" s="12">
        <v>0</v>
      </c>
      <c r="R19" s="2">
        <v>36</v>
      </c>
      <c r="S19" s="1">
        <v>36</v>
      </c>
      <c r="T19" s="1">
        <v>1</v>
      </c>
      <c r="U19" s="1">
        <v>3</v>
      </c>
      <c r="V19" s="1">
        <v>7</v>
      </c>
      <c r="W19" s="1">
        <v>0</v>
      </c>
      <c r="X19" s="1">
        <v>22</v>
      </c>
      <c r="Y19" s="12">
        <v>15</v>
      </c>
      <c r="Z19" s="2">
        <v>0</v>
      </c>
      <c r="AA19" s="1">
        <v>36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2">
        <v>0</v>
      </c>
      <c r="AH19" s="2">
        <v>36</v>
      </c>
      <c r="AI19" s="1">
        <v>40</v>
      </c>
      <c r="AJ19" s="1">
        <v>1</v>
      </c>
      <c r="AK19" s="1">
        <v>1</v>
      </c>
      <c r="AL19" s="1">
        <v>0</v>
      </c>
      <c r="AM19" s="1">
        <v>0</v>
      </c>
      <c r="AN19" s="1">
        <v>0</v>
      </c>
      <c r="AO19" s="12">
        <v>0</v>
      </c>
      <c r="AP19" s="2">
        <v>43</v>
      </c>
      <c r="AQ19" s="1">
        <v>50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3">
        <v>0</v>
      </c>
      <c r="AX19" s="2">
        <f t="shared" si="1"/>
        <v>160</v>
      </c>
      <c r="AY19" s="1">
        <f t="shared" si="2"/>
        <v>362</v>
      </c>
      <c r="AZ19" s="1">
        <f t="shared" si="3"/>
        <v>4</v>
      </c>
      <c r="BA19" s="1">
        <f t="shared" si="4"/>
        <v>23</v>
      </c>
      <c r="BB19" s="1">
        <f t="shared" si="5"/>
        <v>7</v>
      </c>
      <c r="BC19" s="1">
        <f t="shared" si="6"/>
        <v>23</v>
      </c>
      <c r="BD19" s="1">
        <f t="shared" si="7"/>
        <v>22</v>
      </c>
      <c r="BE19" s="3">
        <f t="shared" si="8"/>
        <v>78</v>
      </c>
      <c r="BF19" s="1">
        <f t="shared" si="9"/>
        <v>193</v>
      </c>
      <c r="BG19" s="12">
        <f t="shared" si="10"/>
        <v>486</v>
      </c>
      <c r="BH19" s="19">
        <f t="shared" si="11"/>
        <v>679</v>
      </c>
    </row>
    <row r="20" spans="1:60" ht="33" customHeight="1" x14ac:dyDescent="0.25">
      <c r="A20" s="4" t="s">
        <v>13</v>
      </c>
      <c r="B20" s="2">
        <v>0</v>
      </c>
      <c r="C20" s="1">
        <v>6</v>
      </c>
      <c r="D20" s="1">
        <v>6</v>
      </c>
      <c r="E20" s="1">
        <v>20</v>
      </c>
      <c r="F20" s="1">
        <v>0</v>
      </c>
      <c r="G20" s="1">
        <v>4</v>
      </c>
      <c r="H20" s="1">
        <v>0</v>
      </c>
      <c r="I20" s="12">
        <v>0</v>
      </c>
      <c r="J20" s="2">
        <v>0</v>
      </c>
      <c r="K20" s="1">
        <v>0</v>
      </c>
      <c r="L20" s="1">
        <v>0</v>
      </c>
      <c r="M20" s="1">
        <v>4</v>
      </c>
      <c r="N20" s="1">
        <v>0</v>
      </c>
      <c r="O20" s="1">
        <v>2</v>
      </c>
      <c r="P20" s="1">
        <v>0</v>
      </c>
      <c r="Q20" s="12">
        <v>0</v>
      </c>
      <c r="R20" s="2">
        <v>0</v>
      </c>
      <c r="S20" s="1">
        <v>3</v>
      </c>
      <c r="T20" s="1">
        <v>3</v>
      </c>
      <c r="U20" s="1">
        <v>0</v>
      </c>
      <c r="V20" s="1">
        <v>0</v>
      </c>
      <c r="W20" s="1">
        <v>4</v>
      </c>
      <c r="X20" s="1">
        <v>0</v>
      </c>
      <c r="Y20" s="12">
        <v>0</v>
      </c>
      <c r="Z20" s="2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2">
        <v>0</v>
      </c>
      <c r="AH20" s="2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2">
        <v>0</v>
      </c>
      <c r="AP20" s="2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3">
        <v>0</v>
      </c>
      <c r="AX20" s="2">
        <f t="shared" si="1"/>
        <v>0</v>
      </c>
      <c r="AY20" s="1">
        <f t="shared" si="2"/>
        <v>9</v>
      </c>
      <c r="AZ20" s="1">
        <f t="shared" si="3"/>
        <v>9</v>
      </c>
      <c r="BA20" s="1">
        <f t="shared" si="4"/>
        <v>24</v>
      </c>
      <c r="BB20" s="1">
        <f t="shared" si="5"/>
        <v>0</v>
      </c>
      <c r="BC20" s="1">
        <f t="shared" si="6"/>
        <v>10</v>
      </c>
      <c r="BD20" s="1">
        <f t="shared" si="7"/>
        <v>0</v>
      </c>
      <c r="BE20" s="3">
        <f t="shared" si="8"/>
        <v>0</v>
      </c>
      <c r="BF20" s="1">
        <f t="shared" si="9"/>
        <v>9</v>
      </c>
      <c r="BG20" s="12">
        <f t="shared" si="10"/>
        <v>43</v>
      </c>
      <c r="BH20" s="19">
        <f t="shared" si="11"/>
        <v>52</v>
      </c>
    </row>
    <row r="21" spans="1:60" ht="33" customHeight="1" x14ac:dyDescent="0.25">
      <c r="A21" s="4" t="s">
        <v>15</v>
      </c>
      <c r="B21" s="2">
        <v>0</v>
      </c>
      <c r="C21" s="1">
        <v>149</v>
      </c>
      <c r="D21" s="1">
        <v>0</v>
      </c>
      <c r="E21" s="1">
        <v>135</v>
      </c>
      <c r="F21" s="1">
        <v>0</v>
      </c>
      <c r="G21" s="1">
        <v>15</v>
      </c>
      <c r="H21" s="1">
        <v>0</v>
      </c>
      <c r="I21" s="12">
        <v>0</v>
      </c>
      <c r="J21" s="2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2">
        <v>32</v>
      </c>
      <c r="R21" s="2">
        <v>29</v>
      </c>
      <c r="S21" s="1">
        <v>28</v>
      </c>
      <c r="T21" s="1">
        <v>83</v>
      </c>
      <c r="U21" s="1">
        <v>0</v>
      </c>
      <c r="V21" s="1">
        <v>0</v>
      </c>
      <c r="W21" s="1">
        <v>14</v>
      </c>
      <c r="X21" s="1">
        <v>12</v>
      </c>
      <c r="Y21" s="12">
        <v>14</v>
      </c>
      <c r="Z21" s="2">
        <v>0</v>
      </c>
      <c r="AA21" s="1">
        <v>0</v>
      </c>
      <c r="AB21" s="1">
        <v>0</v>
      </c>
      <c r="AC21" s="1">
        <v>18</v>
      </c>
      <c r="AD21" s="1">
        <v>0</v>
      </c>
      <c r="AE21" s="1">
        <v>17</v>
      </c>
      <c r="AF21" s="1">
        <v>0</v>
      </c>
      <c r="AG21" s="12">
        <v>0</v>
      </c>
      <c r="AH21" s="2">
        <v>0</v>
      </c>
      <c r="AI21" s="1">
        <v>0</v>
      </c>
      <c r="AJ21" s="1">
        <v>57</v>
      </c>
      <c r="AK21" s="1">
        <v>16</v>
      </c>
      <c r="AL21" s="1">
        <v>0</v>
      </c>
      <c r="AM21" s="1">
        <v>19</v>
      </c>
      <c r="AN21" s="1">
        <v>12</v>
      </c>
      <c r="AO21" s="12">
        <v>48</v>
      </c>
      <c r="AP21" s="2">
        <v>17</v>
      </c>
      <c r="AQ21" s="1">
        <v>23</v>
      </c>
      <c r="AR21" s="1">
        <v>0</v>
      </c>
      <c r="AS21" s="1">
        <v>0</v>
      </c>
      <c r="AT21" s="1">
        <v>44</v>
      </c>
      <c r="AU21" s="1">
        <v>0</v>
      </c>
      <c r="AV21" s="1">
        <v>0</v>
      </c>
      <c r="AW21" s="3">
        <v>14</v>
      </c>
      <c r="AX21" s="2">
        <f t="shared" si="1"/>
        <v>46</v>
      </c>
      <c r="AY21" s="1">
        <f t="shared" si="2"/>
        <v>200</v>
      </c>
      <c r="AZ21" s="1">
        <f t="shared" si="3"/>
        <v>140</v>
      </c>
      <c r="BA21" s="1">
        <f t="shared" si="4"/>
        <v>169</v>
      </c>
      <c r="BB21" s="1">
        <f t="shared" si="5"/>
        <v>44</v>
      </c>
      <c r="BC21" s="1">
        <f t="shared" si="6"/>
        <v>65</v>
      </c>
      <c r="BD21" s="1">
        <f t="shared" si="7"/>
        <v>24</v>
      </c>
      <c r="BE21" s="3">
        <f t="shared" si="8"/>
        <v>108</v>
      </c>
      <c r="BF21" s="1">
        <f t="shared" si="9"/>
        <v>254</v>
      </c>
      <c r="BG21" s="12">
        <f t="shared" si="10"/>
        <v>542</v>
      </c>
      <c r="BH21" s="19">
        <f t="shared" si="11"/>
        <v>796</v>
      </c>
    </row>
    <row r="22" spans="1:60" ht="33" customHeight="1" x14ac:dyDescent="0.25">
      <c r="A22" s="4" t="s">
        <v>16</v>
      </c>
      <c r="B22" s="2">
        <v>0</v>
      </c>
      <c r="C22" s="1">
        <v>417</v>
      </c>
      <c r="D22" s="1">
        <v>46</v>
      </c>
      <c r="E22" s="1">
        <v>315</v>
      </c>
      <c r="F22" s="1">
        <v>0</v>
      </c>
      <c r="G22" s="1">
        <v>96</v>
      </c>
      <c r="H22" s="1">
        <v>8</v>
      </c>
      <c r="I22" s="12">
        <v>80</v>
      </c>
      <c r="J22" s="2">
        <v>0</v>
      </c>
      <c r="K22" s="1">
        <v>0</v>
      </c>
      <c r="L22" s="1">
        <v>0</v>
      </c>
      <c r="M22" s="1">
        <v>0</v>
      </c>
      <c r="N22" s="1">
        <v>0</v>
      </c>
      <c r="O22" s="1">
        <v>18</v>
      </c>
      <c r="P22" s="1">
        <v>0</v>
      </c>
      <c r="Q22" s="12">
        <v>15</v>
      </c>
      <c r="R22" s="2">
        <v>65</v>
      </c>
      <c r="S22" s="1">
        <v>70</v>
      </c>
      <c r="T22" s="1">
        <v>122</v>
      </c>
      <c r="U22" s="1">
        <v>86</v>
      </c>
      <c r="V22" s="1">
        <v>50</v>
      </c>
      <c r="W22" s="1">
        <v>36</v>
      </c>
      <c r="X22" s="1">
        <v>8</v>
      </c>
      <c r="Y22" s="12">
        <v>36</v>
      </c>
      <c r="Z22" s="2">
        <v>0</v>
      </c>
      <c r="AA22" s="1">
        <v>0</v>
      </c>
      <c r="AB22" s="1">
        <v>16</v>
      </c>
      <c r="AC22" s="1">
        <v>15</v>
      </c>
      <c r="AD22" s="1">
        <v>0</v>
      </c>
      <c r="AE22" s="1">
        <v>0</v>
      </c>
      <c r="AF22" s="1">
        <v>0</v>
      </c>
      <c r="AG22" s="12">
        <v>0</v>
      </c>
      <c r="AH22" s="2">
        <v>0</v>
      </c>
      <c r="AI22" s="1">
        <v>60</v>
      </c>
      <c r="AJ22" s="1">
        <v>88</v>
      </c>
      <c r="AK22" s="1">
        <v>42</v>
      </c>
      <c r="AL22" s="1">
        <v>0</v>
      </c>
      <c r="AM22" s="1">
        <v>42</v>
      </c>
      <c r="AN22" s="1">
        <v>35</v>
      </c>
      <c r="AO22" s="12">
        <v>130</v>
      </c>
      <c r="AP22" s="2">
        <v>54</v>
      </c>
      <c r="AQ22" s="1">
        <v>131</v>
      </c>
      <c r="AR22" s="1">
        <v>65</v>
      </c>
      <c r="AS22" s="1">
        <v>81</v>
      </c>
      <c r="AT22" s="1">
        <v>18</v>
      </c>
      <c r="AU22" s="1">
        <v>0</v>
      </c>
      <c r="AV22" s="1">
        <v>0</v>
      </c>
      <c r="AW22" s="3">
        <v>0</v>
      </c>
      <c r="AX22" s="2">
        <f t="shared" si="1"/>
        <v>119</v>
      </c>
      <c r="AY22" s="1">
        <f t="shared" si="2"/>
        <v>678</v>
      </c>
      <c r="AZ22" s="1">
        <f t="shared" si="3"/>
        <v>337</v>
      </c>
      <c r="BA22" s="1">
        <f t="shared" si="4"/>
        <v>539</v>
      </c>
      <c r="BB22" s="1">
        <f t="shared" si="5"/>
        <v>68</v>
      </c>
      <c r="BC22" s="1">
        <f t="shared" si="6"/>
        <v>192</v>
      </c>
      <c r="BD22" s="1">
        <f t="shared" si="7"/>
        <v>51</v>
      </c>
      <c r="BE22" s="3">
        <f t="shared" si="8"/>
        <v>261</v>
      </c>
      <c r="BF22" s="1">
        <f t="shared" si="9"/>
        <v>575</v>
      </c>
      <c r="BG22" s="12">
        <f t="shared" si="10"/>
        <v>1670</v>
      </c>
      <c r="BH22" s="19">
        <f t="shared" si="11"/>
        <v>2245</v>
      </c>
    </row>
    <row r="23" spans="1:60" ht="33" customHeight="1" x14ac:dyDescent="0.25">
      <c r="A23" s="4" t="s">
        <v>17</v>
      </c>
      <c r="B23" s="2">
        <v>0</v>
      </c>
      <c r="C23" s="1">
        <v>450</v>
      </c>
      <c r="D23" s="1">
        <v>91</v>
      </c>
      <c r="E23" s="1">
        <v>129</v>
      </c>
      <c r="F23" s="1">
        <v>51</v>
      </c>
      <c r="G23" s="1">
        <v>43</v>
      </c>
      <c r="H23" s="1">
        <v>0</v>
      </c>
      <c r="I23" s="12">
        <v>60</v>
      </c>
      <c r="J23" s="2">
        <v>0</v>
      </c>
      <c r="K23" s="1">
        <v>0</v>
      </c>
      <c r="L23" s="1">
        <v>0</v>
      </c>
      <c r="M23" s="1">
        <v>61</v>
      </c>
      <c r="N23" s="1">
        <v>0</v>
      </c>
      <c r="O23" s="1">
        <v>83</v>
      </c>
      <c r="P23" s="1">
        <v>0</v>
      </c>
      <c r="Q23" s="12">
        <v>65</v>
      </c>
      <c r="R23" s="2">
        <v>140</v>
      </c>
      <c r="S23" s="1">
        <v>220</v>
      </c>
      <c r="T23" s="1">
        <v>111</v>
      </c>
      <c r="U23" s="1">
        <v>94</v>
      </c>
      <c r="V23" s="1">
        <v>0</v>
      </c>
      <c r="W23" s="1">
        <v>54</v>
      </c>
      <c r="X23" s="1">
        <v>0</v>
      </c>
      <c r="Y23" s="12">
        <v>50</v>
      </c>
      <c r="Z23" s="2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2">
        <v>0</v>
      </c>
      <c r="AH23" s="2">
        <v>40</v>
      </c>
      <c r="AI23" s="1">
        <v>40</v>
      </c>
      <c r="AJ23" s="1">
        <v>0</v>
      </c>
      <c r="AK23" s="1">
        <v>49</v>
      </c>
      <c r="AL23" s="1">
        <v>0</v>
      </c>
      <c r="AM23" s="1">
        <v>0</v>
      </c>
      <c r="AN23" s="1">
        <v>0</v>
      </c>
      <c r="AO23" s="12">
        <v>0</v>
      </c>
      <c r="AP23" s="2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3">
        <v>0</v>
      </c>
      <c r="AX23" s="2">
        <f t="shared" si="1"/>
        <v>180</v>
      </c>
      <c r="AY23" s="1">
        <f t="shared" si="2"/>
        <v>710</v>
      </c>
      <c r="AZ23" s="1">
        <f t="shared" si="3"/>
        <v>202</v>
      </c>
      <c r="BA23" s="1">
        <f t="shared" si="4"/>
        <v>333</v>
      </c>
      <c r="BB23" s="1">
        <f t="shared" si="5"/>
        <v>51</v>
      </c>
      <c r="BC23" s="1">
        <f t="shared" si="6"/>
        <v>180</v>
      </c>
      <c r="BD23" s="1">
        <f t="shared" si="7"/>
        <v>0</v>
      </c>
      <c r="BE23" s="3">
        <f t="shared" si="8"/>
        <v>175</v>
      </c>
      <c r="BF23" s="1">
        <f t="shared" si="9"/>
        <v>433</v>
      </c>
      <c r="BG23" s="12">
        <f t="shared" si="10"/>
        <v>1398</v>
      </c>
      <c r="BH23" s="19">
        <f t="shared" si="11"/>
        <v>1831</v>
      </c>
    </row>
    <row r="24" spans="1:60" ht="33" customHeight="1" x14ac:dyDescent="0.25">
      <c r="A24" s="4" t="s">
        <v>18</v>
      </c>
      <c r="B24" s="2">
        <v>56</v>
      </c>
      <c r="C24" s="1">
        <v>254</v>
      </c>
      <c r="D24" s="1">
        <v>0</v>
      </c>
      <c r="E24" s="1">
        <v>150</v>
      </c>
      <c r="F24" s="1">
        <v>0</v>
      </c>
      <c r="G24" s="1">
        <v>80</v>
      </c>
      <c r="H24" s="1">
        <v>77</v>
      </c>
      <c r="I24" s="12">
        <v>226</v>
      </c>
      <c r="J24" s="2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2">
        <v>0</v>
      </c>
      <c r="R24" s="2">
        <v>0</v>
      </c>
      <c r="S24" s="1">
        <v>0</v>
      </c>
      <c r="T24" s="1">
        <v>78</v>
      </c>
      <c r="U24" s="1">
        <v>103</v>
      </c>
      <c r="V24" s="1">
        <v>0</v>
      </c>
      <c r="W24" s="1">
        <v>25</v>
      </c>
      <c r="X24" s="1">
        <v>41</v>
      </c>
      <c r="Y24" s="12">
        <v>44</v>
      </c>
      <c r="Z24" s="2">
        <v>0</v>
      </c>
      <c r="AA24" s="1">
        <v>0</v>
      </c>
      <c r="AB24" s="1">
        <v>60</v>
      </c>
      <c r="AC24" s="1">
        <v>89</v>
      </c>
      <c r="AD24" s="1">
        <v>27</v>
      </c>
      <c r="AE24" s="1">
        <v>34</v>
      </c>
      <c r="AF24" s="1">
        <v>34</v>
      </c>
      <c r="AG24" s="12">
        <v>77</v>
      </c>
      <c r="AH24" s="2">
        <v>0</v>
      </c>
      <c r="AI24" s="1">
        <v>0</v>
      </c>
      <c r="AJ24" s="1">
        <v>71</v>
      </c>
      <c r="AK24" s="1">
        <v>61</v>
      </c>
      <c r="AL24" s="1">
        <v>0</v>
      </c>
      <c r="AM24" s="1">
        <v>27</v>
      </c>
      <c r="AN24" s="1">
        <v>24</v>
      </c>
      <c r="AO24" s="12">
        <v>79</v>
      </c>
      <c r="AP24" s="2">
        <v>0</v>
      </c>
      <c r="AQ24" s="1">
        <v>0</v>
      </c>
      <c r="AR24" s="1">
        <v>0</v>
      </c>
      <c r="AS24" s="1">
        <v>36</v>
      </c>
      <c r="AT24" s="1">
        <v>0</v>
      </c>
      <c r="AU24" s="1">
        <v>0</v>
      </c>
      <c r="AV24" s="1">
        <v>0</v>
      </c>
      <c r="AW24" s="3">
        <v>0</v>
      </c>
      <c r="AX24" s="2">
        <f t="shared" si="1"/>
        <v>56</v>
      </c>
      <c r="AY24" s="1">
        <f t="shared" si="2"/>
        <v>254</v>
      </c>
      <c r="AZ24" s="1">
        <f t="shared" si="3"/>
        <v>209</v>
      </c>
      <c r="BA24" s="1">
        <f t="shared" si="4"/>
        <v>439</v>
      </c>
      <c r="BB24" s="1">
        <f t="shared" si="5"/>
        <v>27</v>
      </c>
      <c r="BC24" s="1">
        <f t="shared" si="6"/>
        <v>166</v>
      </c>
      <c r="BD24" s="1">
        <f t="shared" si="7"/>
        <v>176</v>
      </c>
      <c r="BE24" s="3">
        <f t="shared" si="8"/>
        <v>426</v>
      </c>
      <c r="BF24" s="1">
        <f t="shared" si="9"/>
        <v>468</v>
      </c>
      <c r="BG24" s="12">
        <f t="shared" si="10"/>
        <v>1285</v>
      </c>
      <c r="BH24" s="19">
        <f t="shared" si="11"/>
        <v>1753</v>
      </c>
    </row>
    <row r="25" spans="1:60" ht="33" customHeight="1" x14ac:dyDescent="0.25">
      <c r="A25" s="4" t="s">
        <v>14</v>
      </c>
      <c r="B25" s="2">
        <v>48</v>
      </c>
      <c r="C25" s="1">
        <v>312</v>
      </c>
      <c r="D25" s="1">
        <v>0</v>
      </c>
      <c r="E25" s="1">
        <v>300</v>
      </c>
      <c r="F25" s="1">
        <v>30</v>
      </c>
      <c r="G25" s="1">
        <v>90</v>
      </c>
      <c r="H25" s="1">
        <v>35</v>
      </c>
      <c r="I25" s="12">
        <v>90</v>
      </c>
      <c r="J25" s="2">
        <v>0</v>
      </c>
      <c r="K25" s="1">
        <v>0</v>
      </c>
      <c r="L25" s="1">
        <v>0</v>
      </c>
      <c r="M25" s="1">
        <v>18</v>
      </c>
      <c r="N25" s="1">
        <v>0</v>
      </c>
      <c r="O25" s="1">
        <v>21</v>
      </c>
      <c r="P25" s="1">
        <v>0</v>
      </c>
      <c r="Q25" s="12">
        <v>90</v>
      </c>
      <c r="R25" s="2">
        <v>32</v>
      </c>
      <c r="S25" s="1">
        <v>136</v>
      </c>
      <c r="T25" s="1">
        <v>0</v>
      </c>
      <c r="U25" s="1">
        <v>90</v>
      </c>
      <c r="V25" s="1">
        <v>17</v>
      </c>
      <c r="W25" s="1">
        <v>56</v>
      </c>
      <c r="X25" s="1">
        <v>0</v>
      </c>
      <c r="Y25" s="12">
        <v>0</v>
      </c>
      <c r="Z25" s="2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2">
        <v>0</v>
      </c>
      <c r="AH25" s="2">
        <v>90</v>
      </c>
      <c r="AI25" s="1">
        <v>60</v>
      </c>
      <c r="AJ25" s="1">
        <v>0</v>
      </c>
      <c r="AK25" s="1">
        <v>18</v>
      </c>
      <c r="AL25" s="1">
        <v>0</v>
      </c>
      <c r="AM25" s="1">
        <v>36</v>
      </c>
      <c r="AN25" s="1">
        <v>20</v>
      </c>
      <c r="AO25" s="12">
        <v>20</v>
      </c>
      <c r="AP25" s="2">
        <v>60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3">
        <v>0</v>
      </c>
      <c r="AX25" s="2">
        <f t="shared" si="1"/>
        <v>230</v>
      </c>
      <c r="AY25" s="1">
        <f t="shared" si="2"/>
        <v>508</v>
      </c>
      <c r="AZ25" s="1">
        <f t="shared" si="3"/>
        <v>0</v>
      </c>
      <c r="BA25" s="1">
        <f t="shared" si="4"/>
        <v>426</v>
      </c>
      <c r="BB25" s="1">
        <f t="shared" si="5"/>
        <v>47</v>
      </c>
      <c r="BC25" s="1">
        <f t="shared" si="6"/>
        <v>203</v>
      </c>
      <c r="BD25" s="1">
        <f t="shared" si="7"/>
        <v>55</v>
      </c>
      <c r="BE25" s="3">
        <f t="shared" si="8"/>
        <v>200</v>
      </c>
      <c r="BF25" s="1">
        <f t="shared" si="9"/>
        <v>332</v>
      </c>
      <c r="BG25" s="12">
        <f t="shared" si="10"/>
        <v>1337</v>
      </c>
      <c r="BH25" s="19">
        <f t="shared" si="11"/>
        <v>1669</v>
      </c>
    </row>
    <row r="26" spans="1:60" ht="33" customHeight="1" x14ac:dyDescent="0.25">
      <c r="A26" s="4" t="s">
        <v>20</v>
      </c>
      <c r="B26" s="2">
        <v>300</v>
      </c>
      <c r="C26" s="1">
        <v>1672</v>
      </c>
      <c r="D26" s="1">
        <v>549</v>
      </c>
      <c r="E26" s="1">
        <v>953</v>
      </c>
      <c r="F26" s="1">
        <v>212</v>
      </c>
      <c r="G26" s="1">
        <v>888</v>
      </c>
      <c r="H26" s="1">
        <v>0</v>
      </c>
      <c r="I26" s="12">
        <v>42</v>
      </c>
      <c r="J26" s="2">
        <v>0</v>
      </c>
      <c r="K26" s="1">
        <v>124</v>
      </c>
      <c r="L26" s="1">
        <v>0</v>
      </c>
      <c r="M26" s="1">
        <v>763</v>
      </c>
      <c r="N26" s="1">
        <v>0</v>
      </c>
      <c r="O26" s="1">
        <v>521</v>
      </c>
      <c r="P26" s="1">
        <v>0</v>
      </c>
      <c r="Q26" s="12">
        <v>54</v>
      </c>
      <c r="R26" s="2">
        <v>434</v>
      </c>
      <c r="S26" s="1">
        <v>660</v>
      </c>
      <c r="T26" s="1">
        <v>508</v>
      </c>
      <c r="U26" s="1">
        <v>412</v>
      </c>
      <c r="V26" s="1">
        <v>211</v>
      </c>
      <c r="W26" s="1">
        <v>400</v>
      </c>
      <c r="X26" s="1">
        <v>20</v>
      </c>
      <c r="Y26" s="12">
        <v>30</v>
      </c>
      <c r="Z26" s="2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2">
        <v>0</v>
      </c>
      <c r="AH26" s="2">
        <v>125</v>
      </c>
      <c r="AI26" s="1">
        <v>396</v>
      </c>
      <c r="AJ26" s="1">
        <v>145</v>
      </c>
      <c r="AK26" s="1">
        <v>515</v>
      </c>
      <c r="AL26" s="1">
        <v>0</v>
      </c>
      <c r="AM26" s="1">
        <v>196</v>
      </c>
      <c r="AN26" s="1">
        <v>0</v>
      </c>
      <c r="AO26" s="12">
        <v>0</v>
      </c>
      <c r="AP26" s="2">
        <v>0</v>
      </c>
      <c r="AQ26" s="1">
        <v>187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3">
        <v>0</v>
      </c>
      <c r="AX26" s="2">
        <f t="shared" si="1"/>
        <v>859</v>
      </c>
      <c r="AY26" s="1">
        <f t="shared" si="2"/>
        <v>3039</v>
      </c>
      <c r="AZ26" s="1">
        <f t="shared" si="3"/>
        <v>1202</v>
      </c>
      <c r="BA26" s="1">
        <f t="shared" si="4"/>
        <v>2643</v>
      </c>
      <c r="BB26" s="1">
        <f t="shared" si="5"/>
        <v>423</v>
      </c>
      <c r="BC26" s="1">
        <f t="shared" si="6"/>
        <v>2005</v>
      </c>
      <c r="BD26" s="1">
        <f t="shared" si="7"/>
        <v>20</v>
      </c>
      <c r="BE26" s="3">
        <f t="shared" si="8"/>
        <v>126</v>
      </c>
      <c r="BF26" s="1">
        <f t="shared" si="9"/>
        <v>2504</v>
      </c>
      <c r="BG26" s="12">
        <f t="shared" si="10"/>
        <v>7813</v>
      </c>
      <c r="BH26" s="19">
        <f t="shared" si="11"/>
        <v>10317</v>
      </c>
    </row>
    <row r="27" spans="1:60" ht="33" customHeight="1" x14ac:dyDescent="0.25">
      <c r="A27" s="4" t="s">
        <v>19</v>
      </c>
      <c r="B27" s="2">
        <v>0</v>
      </c>
      <c r="C27" s="1">
        <v>10</v>
      </c>
      <c r="D27" s="1">
        <v>0</v>
      </c>
      <c r="E27" s="1">
        <v>0</v>
      </c>
      <c r="F27" s="1">
        <v>0</v>
      </c>
      <c r="G27" s="1">
        <v>12</v>
      </c>
      <c r="H27" s="1">
        <v>0</v>
      </c>
      <c r="I27" s="12">
        <v>0</v>
      </c>
      <c r="J27" s="2">
        <v>0</v>
      </c>
      <c r="K27" s="1">
        <v>38</v>
      </c>
      <c r="L27" s="1">
        <v>0</v>
      </c>
      <c r="M27" s="1">
        <v>56</v>
      </c>
      <c r="N27" s="1">
        <v>0</v>
      </c>
      <c r="O27" s="1">
        <v>22</v>
      </c>
      <c r="P27" s="1">
        <v>0</v>
      </c>
      <c r="Q27" s="12">
        <v>0</v>
      </c>
      <c r="R27" s="2">
        <v>0</v>
      </c>
      <c r="S27" s="1">
        <v>30</v>
      </c>
      <c r="T27" s="1">
        <v>0</v>
      </c>
      <c r="U27" s="1">
        <v>0</v>
      </c>
      <c r="V27" s="1">
        <v>0</v>
      </c>
      <c r="W27" s="1">
        <v>18</v>
      </c>
      <c r="X27" s="1">
        <v>0</v>
      </c>
      <c r="Y27" s="12">
        <v>0</v>
      </c>
      <c r="Z27" s="2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2">
        <v>0</v>
      </c>
      <c r="AH27" s="2">
        <v>0</v>
      </c>
      <c r="AI27" s="1">
        <v>0</v>
      </c>
      <c r="AJ27" s="1">
        <v>0</v>
      </c>
      <c r="AK27" s="1">
        <v>0</v>
      </c>
      <c r="AL27" s="1">
        <v>0</v>
      </c>
      <c r="AM27" s="1">
        <v>18</v>
      </c>
      <c r="AN27" s="1">
        <v>0</v>
      </c>
      <c r="AO27" s="12">
        <v>0</v>
      </c>
      <c r="AP27" s="2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3">
        <v>0</v>
      </c>
      <c r="AX27" s="2">
        <f t="shared" si="1"/>
        <v>0</v>
      </c>
      <c r="AY27" s="1">
        <f t="shared" si="2"/>
        <v>78</v>
      </c>
      <c r="AZ27" s="1">
        <f t="shared" si="3"/>
        <v>0</v>
      </c>
      <c r="BA27" s="1">
        <f t="shared" si="4"/>
        <v>56</v>
      </c>
      <c r="BB27" s="1">
        <f t="shared" si="5"/>
        <v>0</v>
      </c>
      <c r="BC27" s="1">
        <f t="shared" si="6"/>
        <v>70</v>
      </c>
      <c r="BD27" s="1">
        <f t="shared" si="7"/>
        <v>0</v>
      </c>
      <c r="BE27" s="3">
        <f t="shared" si="8"/>
        <v>0</v>
      </c>
      <c r="BF27" s="1">
        <f t="shared" si="9"/>
        <v>0</v>
      </c>
      <c r="BG27" s="12">
        <f t="shared" si="10"/>
        <v>204</v>
      </c>
      <c r="BH27" s="19">
        <f t="shared" si="11"/>
        <v>204</v>
      </c>
    </row>
    <row r="28" spans="1:60" ht="33" customHeight="1" x14ac:dyDescent="0.25">
      <c r="A28" s="4" t="s">
        <v>24</v>
      </c>
      <c r="B28" s="2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2">
        <v>0</v>
      </c>
      <c r="J28" s="2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2">
        <v>0</v>
      </c>
      <c r="R28" s="2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2">
        <v>0</v>
      </c>
      <c r="Z28" s="2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2">
        <v>0</v>
      </c>
      <c r="AH28" s="2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2">
        <v>0</v>
      </c>
      <c r="AP28" s="2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3">
        <v>0</v>
      </c>
      <c r="AX28" s="2">
        <f t="shared" si="1"/>
        <v>0</v>
      </c>
      <c r="AY28" s="1">
        <f t="shared" si="2"/>
        <v>0</v>
      </c>
      <c r="AZ28" s="1">
        <f t="shared" si="3"/>
        <v>0</v>
      </c>
      <c r="BA28" s="1">
        <f t="shared" si="4"/>
        <v>0</v>
      </c>
      <c r="BB28" s="1">
        <f t="shared" si="5"/>
        <v>0</v>
      </c>
      <c r="BC28" s="1">
        <f t="shared" si="6"/>
        <v>0</v>
      </c>
      <c r="BD28" s="1">
        <f t="shared" si="7"/>
        <v>0</v>
      </c>
      <c r="BE28" s="3">
        <f t="shared" si="8"/>
        <v>0</v>
      </c>
      <c r="BF28" s="1">
        <f t="shared" si="9"/>
        <v>0</v>
      </c>
      <c r="BG28" s="12">
        <f t="shared" si="10"/>
        <v>0</v>
      </c>
      <c r="BH28" s="19">
        <f t="shared" si="11"/>
        <v>0</v>
      </c>
    </row>
    <row r="29" spans="1:60" ht="33" customHeight="1" x14ac:dyDescent="0.25">
      <c r="A29" s="4" t="s">
        <v>25</v>
      </c>
      <c r="B29" s="2">
        <v>14</v>
      </c>
      <c r="C29" s="1">
        <v>408</v>
      </c>
      <c r="D29" s="1">
        <v>157</v>
      </c>
      <c r="E29" s="1">
        <v>558</v>
      </c>
      <c r="F29" s="1">
        <v>34</v>
      </c>
      <c r="G29" s="1">
        <v>160</v>
      </c>
      <c r="H29" s="1">
        <v>12</v>
      </c>
      <c r="I29" s="12">
        <v>24</v>
      </c>
      <c r="J29" s="2">
        <v>0</v>
      </c>
      <c r="K29" s="1">
        <v>0</v>
      </c>
      <c r="L29" s="1">
        <v>0</v>
      </c>
      <c r="M29" s="1">
        <v>19</v>
      </c>
      <c r="N29" s="1">
        <v>0</v>
      </c>
      <c r="O29" s="1">
        <v>69</v>
      </c>
      <c r="P29" s="1">
        <v>0</v>
      </c>
      <c r="Q29" s="12">
        <v>40</v>
      </c>
      <c r="R29" s="2">
        <v>28</v>
      </c>
      <c r="S29" s="1">
        <v>42</v>
      </c>
      <c r="T29" s="1">
        <v>161</v>
      </c>
      <c r="U29" s="1">
        <v>165</v>
      </c>
      <c r="V29" s="1">
        <v>44</v>
      </c>
      <c r="W29" s="1">
        <v>48</v>
      </c>
      <c r="X29" s="1">
        <v>28</v>
      </c>
      <c r="Y29" s="12">
        <v>28</v>
      </c>
      <c r="Z29" s="2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2">
        <v>0</v>
      </c>
      <c r="AH29" s="2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2">
        <v>0</v>
      </c>
      <c r="AP29" s="2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3">
        <v>0</v>
      </c>
      <c r="AX29" s="2">
        <f t="shared" si="1"/>
        <v>42</v>
      </c>
      <c r="AY29" s="1">
        <f t="shared" si="2"/>
        <v>450</v>
      </c>
      <c r="AZ29" s="1">
        <f t="shared" si="3"/>
        <v>318</v>
      </c>
      <c r="BA29" s="1">
        <f t="shared" si="4"/>
        <v>742</v>
      </c>
      <c r="BB29" s="1">
        <f t="shared" si="5"/>
        <v>78</v>
      </c>
      <c r="BC29" s="1">
        <f t="shared" si="6"/>
        <v>277</v>
      </c>
      <c r="BD29" s="1">
        <f t="shared" si="7"/>
        <v>40</v>
      </c>
      <c r="BE29" s="3">
        <f t="shared" si="8"/>
        <v>92</v>
      </c>
      <c r="BF29" s="1">
        <f t="shared" si="9"/>
        <v>478</v>
      </c>
      <c r="BG29" s="12">
        <f t="shared" si="10"/>
        <v>1561</v>
      </c>
      <c r="BH29" s="19">
        <f t="shared" si="11"/>
        <v>2039</v>
      </c>
    </row>
    <row r="30" spans="1:60" ht="33" customHeight="1" x14ac:dyDescent="0.25">
      <c r="A30" s="4" t="s">
        <v>26</v>
      </c>
      <c r="B30" s="2">
        <v>0</v>
      </c>
      <c r="C30" s="1">
        <v>75</v>
      </c>
      <c r="D30" s="1">
        <v>45</v>
      </c>
      <c r="E30" s="1">
        <v>255</v>
      </c>
      <c r="F30" s="1">
        <v>0</v>
      </c>
      <c r="G30" s="1">
        <v>60</v>
      </c>
      <c r="H30" s="1">
        <v>0</v>
      </c>
      <c r="I30" s="12">
        <v>30</v>
      </c>
      <c r="J30" s="2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2">
        <v>0</v>
      </c>
      <c r="R30" s="2">
        <v>0</v>
      </c>
      <c r="S30" s="1">
        <v>34</v>
      </c>
      <c r="T30" s="1">
        <v>51</v>
      </c>
      <c r="U30" s="1">
        <v>0</v>
      </c>
      <c r="V30" s="1">
        <v>34</v>
      </c>
      <c r="W30" s="1">
        <v>0</v>
      </c>
      <c r="X30" s="1">
        <v>0</v>
      </c>
      <c r="Y30" s="12">
        <v>0</v>
      </c>
      <c r="Z30" s="2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2">
        <v>0</v>
      </c>
      <c r="AH30" s="2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2">
        <v>0</v>
      </c>
      <c r="AP30" s="2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3">
        <v>0</v>
      </c>
      <c r="AX30" s="2">
        <f t="shared" si="1"/>
        <v>0</v>
      </c>
      <c r="AY30" s="1">
        <f t="shared" si="2"/>
        <v>109</v>
      </c>
      <c r="AZ30" s="1">
        <f t="shared" si="3"/>
        <v>96</v>
      </c>
      <c r="BA30" s="1">
        <f t="shared" si="4"/>
        <v>255</v>
      </c>
      <c r="BB30" s="1">
        <f t="shared" si="5"/>
        <v>34</v>
      </c>
      <c r="BC30" s="1">
        <f t="shared" si="6"/>
        <v>60</v>
      </c>
      <c r="BD30" s="1">
        <f t="shared" si="7"/>
        <v>0</v>
      </c>
      <c r="BE30" s="3">
        <f t="shared" si="8"/>
        <v>30</v>
      </c>
      <c r="BF30" s="1">
        <f t="shared" si="9"/>
        <v>130</v>
      </c>
      <c r="BG30" s="12">
        <f t="shared" si="10"/>
        <v>454</v>
      </c>
      <c r="BH30" s="19">
        <f t="shared" si="11"/>
        <v>584</v>
      </c>
    </row>
    <row r="31" spans="1:60" ht="33" customHeight="1" x14ac:dyDescent="0.25">
      <c r="A31" s="4" t="s">
        <v>21</v>
      </c>
      <c r="B31" s="2">
        <v>0</v>
      </c>
      <c r="C31" s="1">
        <v>55</v>
      </c>
      <c r="D31" s="1">
        <v>0</v>
      </c>
      <c r="E31" s="1">
        <v>108</v>
      </c>
      <c r="F31" s="1">
        <v>0</v>
      </c>
      <c r="G31" s="1">
        <v>48</v>
      </c>
      <c r="H31" s="1">
        <v>0</v>
      </c>
      <c r="I31" s="12">
        <v>84</v>
      </c>
      <c r="J31" s="2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2">
        <v>0</v>
      </c>
      <c r="R31" s="2">
        <v>0</v>
      </c>
      <c r="S31" s="1">
        <v>27</v>
      </c>
      <c r="T31" s="1">
        <v>42</v>
      </c>
      <c r="U31" s="1">
        <v>140</v>
      </c>
      <c r="V31" s="1">
        <v>14</v>
      </c>
      <c r="W31" s="1">
        <v>0</v>
      </c>
      <c r="X31" s="1">
        <v>0</v>
      </c>
      <c r="Y31" s="12">
        <v>0</v>
      </c>
      <c r="Z31" s="2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2">
        <v>0</v>
      </c>
      <c r="AH31" s="2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24</v>
      </c>
      <c r="AO31" s="12">
        <v>60</v>
      </c>
      <c r="AP31" s="2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3">
        <v>0</v>
      </c>
      <c r="AX31" s="2">
        <f t="shared" si="1"/>
        <v>0</v>
      </c>
      <c r="AY31" s="1">
        <f t="shared" si="2"/>
        <v>82</v>
      </c>
      <c r="AZ31" s="1">
        <f t="shared" si="3"/>
        <v>42</v>
      </c>
      <c r="BA31" s="1">
        <f t="shared" si="4"/>
        <v>248</v>
      </c>
      <c r="BB31" s="1">
        <f t="shared" si="5"/>
        <v>14</v>
      </c>
      <c r="BC31" s="1">
        <f t="shared" si="6"/>
        <v>48</v>
      </c>
      <c r="BD31" s="1">
        <f t="shared" si="7"/>
        <v>24</v>
      </c>
      <c r="BE31" s="3">
        <f t="shared" si="8"/>
        <v>144</v>
      </c>
      <c r="BF31" s="1">
        <f t="shared" si="9"/>
        <v>80</v>
      </c>
      <c r="BG31" s="12">
        <f t="shared" si="10"/>
        <v>522</v>
      </c>
      <c r="BH31" s="19">
        <f t="shared" si="11"/>
        <v>602</v>
      </c>
    </row>
    <row r="32" spans="1:60" ht="33" customHeight="1" x14ac:dyDescent="0.25">
      <c r="A32" s="4" t="s">
        <v>22</v>
      </c>
      <c r="B32" s="2">
        <v>108</v>
      </c>
      <c r="C32" s="1">
        <v>217</v>
      </c>
      <c r="D32" s="1">
        <v>98</v>
      </c>
      <c r="E32" s="1">
        <v>425</v>
      </c>
      <c r="F32" s="1">
        <v>0</v>
      </c>
      <c r="G32" s="1">
        <v>0</v>
      </c>
      <c r="H32" s="1">
        <v>0</v>
      </c>
      <c r="I32" s="12">
        <v>0</v>
      </c>
      <c r="J32" s="2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2">
        <v>0</v>
      </c>
      <c r="R32" s="2">
        <v>72</v>
      </c>
      <c r="S32" s="1">
        <v>121</v>
      </c>
      <c r="T32" s="1">
        <v>141</v>
      </c>
      <c r="U32" s="1">
        <v>218</v>
      </c>
      <c r="V32" s="1">
        <v>0</v>
      </c>
      <c r="W32" s="1">
        <v>0</v>
      </c>
      <c r="X32" s="1">
        <v>0</v>
      </c>
      <c r="Y32" s="12">
        <v>0</v>
      </c>
      <c r="Z32" s="2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2">
        <v>0</v>
      </c>
      <c r="AH32" s="2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2">
        <v>0</v>
      </c>
      <c r="AP32" s="2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3">
        <v>0</v>
      </c>
      <c r="AX32" s="2">
        <f t="shared" si="1"/>
        <v>180</v>
      </c>
      <c r="AY32" s="1">
        <f t="shared" si="2"/>
        <v>338</v>
      </c>
      <c r="AZ32" s="1">
        <f t="shared" si="3"/>
        <v>239</v>
      </c>
      <c r="BA32" s="1">
        <f t="shared" si="4"/>
        <v>643</v>
      </c>
      <c r="BB32" s="1">
        <f t="shared" si="5"/>
        <v>0</v>
      </c>
      <c r="BC32" s="1">
        <f t="shared" si="6"/>
        <v>0</v>
      </c>
      <c r="BD32" s="1">
        <f t="shared" si="7"/>
        <v>0</v>
      </c>
      <c r="BE32" s="3">
        <f t="shared" si="8"/>
        <v>0</v>
      </c>
      <c r="BF32" s="1">
        <f t="shared" si="9"/>
        <v>419</v>
      </c>
      <c r="BG32" s="12">
        <f t="shared" si="10"/>
        <v>981</v>
      </c>
      <c r="BH32" s="19">
        <f t="shared" si="11"/>
        <v>1400</v>
      </c>
    </row>
    <row r="33" spans="1:60" ht="33" customHeight="1" thickBot="1" x14ac:dyDescent="0.3">
      <c r="A33" s="4" t="s">
        <v>23</v>
      </c>
      <c r="B33" s="2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2">
        <v>0</v>
      </c>
      <c r="J33" s="2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2">
        <v>0</v>
      </c>
      <c r="R33" s="2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2">
        <v>0</v>
      </c>
      <c r="Z33" s="2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2">
        <v>0</v>
      </c>
      <c r="AH33" s="2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2">
        <v>0</v>
      </c>
      <c r="AP33" s="2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3">
        <v>0</v>
      </c>
      <c r="AX33" s="2">
        <f t="shared" si="1"/>
        <v>0</v>
      </c>
      <c r="AY33" s="1">
        <f t="shared" si="2"/>
        <v>0</v>
      </c>
      <c r="AZ33" s="1">
        <f t="shared" si="3"/>
        <v>0</v>
      </c>
      <c r="BA33" s="1">
        <f t="shared" si="4"/>
        <v>0</v>
      </c>
      <c r="BB33" s="1">
        <f t="shared" si="5"/>
        <v>0</v>
      </c>
      <c r="BC33" s="1">
        <f t="shared" si="6"/>
        <v>0</v>
      </c>
      <c r="BD33" s="1">
        <f t="shared" si="7"/>
        <v>0</v>
      </c>
      <c r="BE33" s="3">
        <f t="shared" si="8"/>
        <v>0</v>
      </c>
      <c r="BF33" s="1">
        <f t="shared" si="9"/>
        <v>0</v>
      </c>
      <c r="BG33" s="12">
        <f t="shared" si="10"/>
        <v>0</v>
      </c>
      <c r="BH33" s="20">
        <f t="shared" si="11"/>
        <v>0</v>
      </c>
    </row>
    <row r="34" spans="1:60" ht="45.75" customHeight="1" thickBot="1" x14ac:dyDescent="0.3">
      <c r="A34" s="5" t="s">
        <v>3</v>
      </c>
      <c r="B34" s="13">
        <f>SUM(B10:B33)</f>
        <v>601</v>
      </c>
      <c r="C34" s="14">
        <f t="shared" ref="C34:AQ34" si="12">SUM(C10:C33)</f>
        <v>5564</v>
      </c>
      <c r="D34" s="14">
        <f t="shared" ref="D34:I34" si="13">SUM(D10:D33)</f>
        <v>1305</v>
      </c>
      <c r="E34" s="14">
        <f t="shared" si="13"/>
        <v>4670</v>
      </c>
      <c r="F34" s="14">
        <f t="shared" si="13"/>
        <v>477</v>
      </c>
      <c r="G34" s="14">
        <f t="shared" si="13"/>
        <v>2079</v>
      </c>
      <c r="H34" s="14">
        <f t="shared" si="13"/>
        <v>144</v>
      </c>
      <c r="I34" s="15">
        <f t="shared" si="13"/>
        <v>1076</v>
      </c>
      <c r="J34" s="13">
        <f t="shared" si="12"/>
        <v>0</v>
      </c>
      <c r="K34" s="14">
        <f t="shared" si="12"/>
        <v>162</v>
      </c>
      <c r="L34" s="14">
        <f t="shared" ref="L34:Q34" si="14">SUM(L10:L33)</f>
        <v>0</v>
      </c>
      <c r="M34" s="14">
        <f t="shared" si="14"/>
        <v>1092</v>
      </c>
      <c r="N34" s="14">
        <f t="shared" si="14"/>
        <v>0</v>
      </c>
      <c r="O34" s="14">
        <f t="shared" si="14"/>
        <v>957</v>
      </c>
      <c r="P34" s="14">
        <f t="shared" si="14"/>
        <v>0</v>
      </c>
      <c r="Q34" s="15">
        <f t="shared" si="14"/>
        <v>430</v>
      </c>
      <c r="R34" s="13">
        <f t="shared" si="12"/>
        <v>1032</v>
      </c>
      <c r="S34" s="14">
        <f t="shared" si="12"/>
        <v>1815</v>
      </c>
      <c r="T34" s="14">
        <f t="shared" ref="T34:Y34" si="15">SUM(T10:T33)</f>
        <v>1652</v>
      </c>
      <c r="U34" s="14">
        <f t="shared" si="15"/>
        <v>1958</v>
      </c>
      <c r="V34" s="14">
        <f t="shared" si="15"/>
        <v>475</v>
      </c>
      <c r="W34" s="14">
        <f t="shared" si="15"/>
        <v>864</v>
      </c>
      <c r="X34" s="14">
        <f t="shared" si="15"/>
        <v>187</v>
      </c>
      <c r="Y34" s="15">
        <f t="shared" si="15"/>
        <v>328</v>
      </c>
      <c r="Z34" s="13">
        <f t="shared" si="12"/>
        <v>20</v>
      </c>
      <c r="AA34" s="14">
        <f t="shared" si="12"/>
        <v>50</v>
      </c>
      <c r="AB34" s="14">
        <f t="shared" ref="AB34:AG34" si="16">SUM(AB10:AB33)</f>
        <v>189</v>
      </c>
      <c r="AC34" s="14">
        <f t="shared" si="16"/>
        <v>323</v>
      </c>
      <c r="AD34" s="14">
        <f t="shared" si="16"/>
        <v>145</v>
      </c>
      <c r="AE34" s="14">
        <f t="shared" si="16"/>
        <v>173</v>
      </c>
      <c r="AF34" s="14">
        <f t="shared" si="16"/>
        <v>49</v>
      </c>
      <c r="AG34" s="15">
        <f t="shared" si="16"/>
        <v>117</v>
      </c>
      <c r="AH34" s="13">
        <f t="shared" si="12"/>
        <v>389</v>
      </c>
      <c r="AI34" s="14">
        <f t="shared" si="12"/>
        <v>697</v>
      </c>
      <c r="AJ34" s="14">
        <f t="shared" ref="AJ34:AO34" si="17">SUM(AJ10:AJ33)</f>
        <v>606</v>
      </c>
      <c r="AK34" s="14">
        <f t="shared" si="17"/>
        <v>975</v>
      </c>
      <c r="AL34" s="14">
        <f t="shared" si="17"/>
        <v>101</v>
      </c>
      <c r="AM34" s="14">
        <f t="shared" si="17"/>
        <v>515</v>
      </c>
      <c r="AN34" s="14">
        <f t="shared" si="17"/>
        <v>154</v>
      </c>
      <c r="AO34" s="15">
        <f t="shared" si="17"/>
        <v>489</v>
      </c>
      <c r="AP34" s="13">
        <f t="shared" si="12"/>
        <v>202</v>
      </c>
      <c r="AQ34" s="14">
        <f t="shared" si="12"/>
        <v>476</v>
      </c>
      <c r="AR34" s="14">
        <f t="shared" ref="AR34:AW34" si="18">SUM(AR10:AR33)</f>
        <v>135</v>
      </c>
      <c r="AS34" s="14">
        <f t="shared" si="18"/>
        <v>212</v>
      </c>
      <c r="AT34" s="14">
        <f t="shared" si="18"/>
        <v>78</v>
      </c>
      <c r="AU34" s="14">
        <f t="shared" si="18"/>
        <v>18</v>
      </c>
      <c r="AV34" s="14">
        <f t="shared" si="18"/>
        <v>0</v>
      </c>
      <c r="AW34" s="16">
        <f t="shared" si="18"/>
        <v>14</v>
      </c>
      <c r="AX34" s="13">
        <f t="shared" si="1"/>
        <v>2244</v>
      </c>
      <c r="AY34" s="14">
        <f t="shared" si="2"/>
        <v>8764</v>
      </c>
      <c r="AZ34" s="14">
        <f t="shared" si="3"/>
        <v>3887</v>
      </c>
      <c r="BA34" s="14">
        <f t="shared" si="4"/>
        <v>9230</v>
      </c>
      <c r="BB34" s="14">
        <f t="shared" si="5"/>
        <v>1276</v>
      </c>
      <c r="BC34" s="14">
        <f t="shared" si="6"/>
        <v>4606</v>
      </c>
      <c r="BD34" s="14">
        <f t="shared" si="7"/>
        <v>534</v>
      </c>
      <c r="BE34" s="16">
        <f t="shared" si="8"/>
        <v>2454</v>
      </c>
      <c r="BF34" s="13">
        <f t="shared" si="9"/>
        <v>7941</v>
      </c>
      <c r="BG34" s="15">
        <f t="shared" si="10"/>
        <v>25054</v>
      </c>
      <c r="BH34" s="17">
        <f t="shared" si="11"/>
        <v>32995</v>
      </c>
    </row>
    <row r="35" spans="1:60" s="22" customFormat="1" ht="66" customHeight="1" thickBot="1" x14ac:dyDescent="0.45">
      <c r="A35" s="48" t="s">
        <v>27</v>
      </c>
      <c r="B35" s="35">
        <f>SUM(B34:C34)</f>
        <v>6165</v>
      </c>
      <c r="C35" s="36"/>
      <c r="D35" s="35">
        <f>SUM(D34:E34)</f>
        <v>5975</v>
      </c>
      <c r="E35" s="36"/>
      <c r="F35" s="35">
        <f>SUM(F34:G34)</f>
        <v>2556</v>
      </c>
      <c r="G35" s="36"/>
      <c r="H35" s="35">
        <f>SUM(H34:I34)</f>
        <v>1220</v>
      </c>
      <c r="I35" s="36"/>
      <c r="J35" s="35">
        <f>J34+K34</f>
        <v>162</v>
      </c>
      <c r="K35" s="36"/>
      <c r="L35" s="35">
        <f>L34+M34</f>
        <v>1092</v>
      </c>
      <c r="M35" s="36"/>
      <c r="N35" s="35">
        <f>N34+O34</f>
        <v>957</v>
      </c>
      <c r="O35" s="36"/>
      <c r="P35" s="35">
        <f>P34+Q34</f>
        <v>430</v>
      </c>
      <c r="Q35" s="36"/>
      <c r="R35" s="35">
        <f>SUM(R34:S34)</f>
        <v>2847</v>
      </c>
      <c r="S35" s="36"/>
      <c r="T35" s="35">
        <f>SUM(T34:U34)</f>
        <v>3610</v>
      </c>
      <c r="U35" s="36"/>
      <c r="V35" s="35">
        <f>SUM(V34:W34)</f>
        <v>1339</v>
      </c>
      <c r="W35" s="36"/>
      <c r="X35" s="35">
        <f>SUM(X34:Y34)</f>
        <v>515</v>
      </c>
      <c r="Y35" s="36"/>
      <c r="Z35" s="35">
        <f>SUM(Z34:AA34)</f>
        <v>70</v>
      </c>
      <c r="AA35" s="36"/>
      <c r="AB35" s="35">
        <f>SUM(AB34:AC34)</f>
        <v>512</v>
      </c>
      <c r="AC35" s="36"/>
      <c r="AD35" s="35">
        <f>SUM(AD34:AE34)</f>
        <v>318</v>
      </c>
      <c r="AE35" s="36"/>
      <c r="AF35" s="35">
        <f>SUM(AF34:AG34)</f>
        <v>166</v>
      </c>
      <c r="AG35" s="36"/>
      <c r="AH35" s="35">
        <f>SUM(AH34:AI34)</f>
        <v>1086</v>
      </c>
      <c r="AI35" s="36"/>
      <c r="AJ35" s="35">
        <f>SUM(AJ34:AK34)</f>
        <v>1581</v>
      </c>
      <c r="AK35" s="36"/>
      <c r="AL35" s="35">
        <f>SUM(AL34:AM34)</f>
        <v>616</v>
      </c>
      <c r="AM35" s="36"/>
      <c r="AN35" s="35">
        <f>SUM(AN34:AO34)</f>
        <v>643</v>
      </c>
      <c r="AO35" s="36"/>
      <c r="AP35" s="35">
        <f>SUM(AP34:AQ34)</f>
        <v>678</v>
      </c>
      <c r="AQ35" s="36"/>
      <c r="AR35" s="35">
        <f>SUM(AR34:AS34)</f>
        <v>347</v>
      </c>
      <c r="AS35" s="36"/>
      <c r="AT35" s="35">
        <f>SUM(AT34:AU34)</f>
        <v>96</v>
      </c>
      <c r="AU35" s="36"/>
      <c r="AV35" s="35">
        <f>SUM(AV34:AW34)</f>
        <v>14</v>
      </c>
      <c r="AW35" s="36"/>
      <c r="AX35" s="35">
        <f t="shared" ref="AX35" si="19">SUM(AX34:AY34)</f>
        <v>11008</v>
      </c>
      <c r="AY35" s="36"/>
      <c r="AZ35" s="35">
        <f t="shared" ref="AZ35" si="20">SUM(AZ34:BA34)</f>
        <v>13117</v>
      </c>
      <c r="BA35" s="36"/>
      <c r="BB35" s="35">
        <f t="shared" ref="BB35" si="21">SUM(BB34:BC34)</f>
        <v>5882</v>
      </c>
      <c r="BC35" s="36"/>
      <c r="BD35" s="35">
        <f t="shared" ref="BD35" si="22">SUM(BD34:BE34)</f>
        <v>2988</v>
      </c>
      <c r="BE35" s="36"/>
      <c r="BF35" s="35">
        <f>BF34+BG34</f>
        <v>32995</v>
      </c>
      <c r="BG35" s="36"/>
    </row>
    <row r="36" spans="1:60" ht="44.25" customHeight="1" thickBot="1" x14ac:dyDescent="0.3">
      <c r="A36" s="49"/>
      <c r="B36" s="37">
        <f>B35+D35+F35+H35</f>
        <v>15916</v>
      </c>
      <c r="C36" s="38"/>
      <c r="D36" s="38"/>
      <c r="E36" s="38"/>
      <c r="F36" s="38"/>
      <c r="G36" s="38"/>
      <c r="H36" s="38"/>
      <c r="I36" s="38"/>
      <c r="J36" s="37">
        <f>J35+L35+N35+P35</f>
        <v>2641</v>
      </c>
      <c r="K36" s="38"/>
      <c r="L36" s="38"/>
      <c r="M36" s="38"/>
      <c r="N36" s="38"/>
      <c r="O36" s="38"/>
      <c r="P36" s="38"/>
      <c r="Q36" s="38"/>
      <c r="R36" s="37">
        <f>R35+T35+V35+X35</f>
        <v>8311</v>
      </c>
      <c r="S36" s="38"/>
      <c r="T36" s="38"/>
      <c r="U36" s="38"/>
      <c r="V36" s="38"/>
      <c r="W36" s="38"/>
      <c r="X36" s="38"/>
      <c r="Y36" s="38"/>
      <c r="Z36" s="37">
        <f>Z35+AB35+AD35+AF35</f>
        <v>1066</v>
      </c>
      <c r="AA36" s="38"/>
      <c r="AB36" s="38"/>
      <c r="AC36" s="38"/>
      <c r="AD36" s="38"/>
      <c r="AE36" s="38"/>
      <c r="AF36" s="38"/>
      <c r="AG36" s="38"/>
      <c r="AH36" s="37">
        <f>AH35+AJ35+AL35+AN35</f>
        <v>3926</v>
      </c>
      <c r="AI36" s="38"/>
      <c r="AJ36" s="38"/>
      <c r="AK36" s="38"/>
      <c r="AL36" s="38"/>
      <c r="AM36" s="38"/>
      <c r="AN36" s="38"/>
      <c r="AO36" s="38"/>
      <c r="AP36" s="37">
        <f>AP35+AR35+AT35+AV35</f>
        <v>1135</v>
      </c>
      <c r="AQ36" s="38"/>
      <c r="AR36" s="38"/>
      <c r="AS36" s="38"/>
      <c r="AT36" s="38"/>
      <c r="AU36" s="38"/>
      <c r="AV36" s="38"/>
      <c r="AW36" s="39"/>
      <c r="AX36" s="37">
        <f>AX35+AZ35+BB35+BD35</f>
        <v>32995</v>
      </c>
      <c r="AY36" s="38"/>
      <c r="AZ36" s="38"/>
      <c r="BA36" s="38"/>
      <c r="BB36" s="38"/>
      <c r="BC36" s="38"/>
      <c r="BD36" s="38"/>
      <c r="BE36" s="39"/>
    </row>
    <row r="37" spans="1:60" ht="64.5" customHeight="1" x14ac:dyDescent="0.25">
      <c r="A37" s="52" t="s">
        <v>46</v>
      </c>
      <c r="B37" s="52"/>
      <c r="C37" s="52"/>
      <c r="D37" s="52"/>
      <c r="E37" s="52"/>
      <c r="F37" s="52"/>
      <c r="G37" s="52"/>
      <c r="H37" s="52"/>
      <c r="I37" s="52"/>
    </row>
  </sheetData>
  <mergeCells count="81">
    <mergeCell ref="A1:C1"/>
    <mergeCell ref="A2:D2"/>
    <mergeCell ref="A3:C3"/>
    <mergeCell ref="A4:C4"/>
    <mergeCell ref="A37:I37"/>
    <mergeCell ref="A5:BH6"/>
    <mergeCell ref="AX36:BE36"/>
    <mergeCell ref="BF7:BG8"/>
    <mergeCell ref="A35:A36"/>
    <mergeCell ref="AR8:AS8"/>
    <mergeCell ref="AT8:AU8"/>
    <mergeCell ref="AV8:AW8"/>
    <mergeCell ref="AP7:AW7"/>
    <mergeCell ref="AH7:AO7"/>
    <mergeCell ref="AH8:AI8"/>
    <mergeCell ref="Z7:AG7"/>
    <mergeCell ref="Z8:AA8"/>
    <mergeCell ref="AB8:AC8"/>
    <mergeCell ref="AD8:AE8"/>
    <mergeCell ref="AF8:AG8"/>
    <mergeCell ref="L8:M8"/>
    <mergeCell ref="J7:Q7"/>
    <mergeCell ref="AP36:AW36"/>
    <mergeCell ref="AJ8:AK8"/>
    <mergeCell ref="AL8:AM8"/>
    <mergeCell ref="AN8:AO8"/>
    <mergeCell ref="AP8:AQ8"/>
    <mergeCell ref="AN35:AO35"/>
    <mergeCell ref="AV35:AW35"/>
    <mergeCell ref="AT35:AU35"/>
    <mergeCell ref="AR35:AS35"/>
    <mergeCell ref="AP35:AQ35"/>
    <mergeCell ref="R36:Y36"/>
    <mergeCell ref="Z36:AG36"/>
    <mergeCell ref="R7:Y7"/>
    <mergeCell ref="X8:Y8"/>
    <mergeCell ref="P35:Q35"/>
    <mergeCell ref="B36:I36"/>
    <mergeCell ref="J36:Q36"/>
    <mergeCell ref="N8:O8"/>
    <mergeCell ref="P8:Q8"/>
    <mergeCell ref="AH36:AO36"/>
    <mergeCell ref="D35:E35"/>
    <mergeCell ref="L35:M35"/>
    <mergeCell ref="T35:U35"/>
    <mergeCell ref="AB35:AC35"/>
    <mergeCell ref="AJ35:AK35"/>
    <mergeCell ref="F35:G35"/>
    <mergeCell ref="N35:O35"/>
    <mergeCell ref="V35:W35"/>
    <mergeCell ref="AD35:AE35"/>
    <mergeCell ref="AL35:AM35"/>
    <mergeCell ref="H35:I35"/>
    <mergeCell ref="X35:Y35"/>
    <mergeCell ref="BF35:BG35"/>
    <mergeCell ref="B35:C35"/>
    <mergeCell ref="J35:K35"/>
    <mergeCell ref="R35:S35"/>
    <mergeCell ref="Z35:AA35"/>
    <mergeCell ref="AH35:AI35"/>
    <mergeCell ref="AF35:AG35"/>
    <mergeCell ref="AX35:AY35"/>
    <mergeCell ref="AZ35:BA35"/>
    <mergeCell ref="BB35:BC35"/>
    <mergeCell ref="BD35:BE35"/>
    <mergeCell ref="A7:A9"/>
    <mergeCell ref="BH7:BH9"/>
    <mergeCell ref="AX8:AY8"/>
    <mergeCell ref="AZ8:BA8"/>
    <mergeCell ref="BB8:BC8"/>
    <mergeCell ref="BD8:BE8"/>
    <mergeCell ref="J8:K8"/>
    <mergeCell ref="B7:I7"/>
    <mergeCell ref="B8:C8"/>
    <mergeCell ref="D8:E8"/>
    <mergeCell ref="F8:G8"/>
    <mergeCell ref="H8:I8"/>
    <mergeCell ref="AX7:BE7"/>
    <mergeCell ref="R8:S8"/>
    <mergeCell ref="T8:U8"/>
    <mergeCell ref="V8:W8"/>
  </mergeCells>
  <pageMargins left="0.7" right="0.7" top="0.75" bottom="0.75" header="0.3" footer="0.3"/>
  <pageSetup paperSize="9" scale="32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مجازين بالرياضات الجماعية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Sana Mahdeouani</cp:lastModifiedBy>
  <cp:lastPrinted>2023-04-05T11:54:42Z</cp:lastPrinted>
  <dcterms:created xsi:type="dcterms:W3CDTF">2020-08-04T10:44:16Z</dcterms:created>
  <dcterms:modified xsi:type="dcterms:W3CDTF">2023-05-08T11:03:51Z</dcterms:modified>
</cp:coreProperties>
</file>